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3656" tabRatio="835" activeTab="0"/>
  </bookViews>
  <sheets>
    <sheet name="連盟登録（岐阜市）原本" sheetId="1" r:id="rId1"/>
    <sheet name="記入方法" sheetId="2" r:id="rId2"/>
    <sheet name="ﾜｰｸｴﾘｱ" sheetId="3" state="hidden" r:id="rId3"/>
    <sheet name="文字列" sheetId="4" state="hidden" r:id="rId4"/>
    <sheet name="ｽｸﾘﾌﾟﾄ" sheetId="5" state="hidden" r:id="rId5"/>
  </sheets>
  <definedNames>
    <definedName name="%ENDR_0">'ﾜｰｸｴﾘｱ'!$C$2</definedName>
    <definedName name="%ENDR_1">'ﾜｰｸｴﾘｱ'!$C$3</definedName>
    <definedName name="%ENDR_10">'ﾜｰｸｴﾘｱ'!$C$12</definedName>
    <definedName name="%ENDR_11">'ﾜｰｸｴﾘｱ'!$C$13</definedName>
    <definedName name="%ENDR_2">'ﾜｰｸｴﾘｱ'!$C$4</definedName>
    <definedName name="%ENDR_3">'ﾜｰｸｴﾘｱ'!$C$5</definedName>
    <definedName name="%ENDR_4">'ﾜｰｸｴﾘｱ'!$C$6</definedName>
    <definedName name="%ENDR_5">'ﾜｰｸｴﾘｱ'!$C$7</definedName>
    <definedName name="%ENDR_6">'ﾜｰｸｴﾘｱ'!$C$8</definedName>
    <definedName name="%ENDR_7">'ﾜｰｸｴﾘｱ'!$C$9</definedName>
    <definedName name="%ENDR_8">'ﾜｰｸｴﾘｱ'!$C$10</definedName>
    <definedName name="%ENDR_9">'ﾜｰｸｴﾘｱ'!$C$11</definedName>
    <definedName name="%FORM_F">'ﾜｰｸｴﾘｱ'!$H$22:$I$22</definedName>
    <definedName name="%FORM_W">'ﾜｰｸｴﾘｱ'!$B$22:$I$22</definedName>
    <definedName name="%PCBR_CELL">'ﾜｰｸｴﾘｱ'!$C$18</definedName>
    <definedName name="%PMBR_CELL">'ﾜｰｸｴﾘｱ'!$C$19</definedName>
    <definedName name="%SBR_CELL">'ﾜｰｸｴﾘｱ'!$C$17</definedName>
    <definedName name="DEF_1">'文字列'!$C$2</definedName>
    <definedName name="DEF_10">'文字列'!$C$12</definedName>
    <definedName name="DEF_11">'文字列'!$C$13</definedName>
    <definedName name="DEF_12">'文字列'!$C$14</definedName>
    <definedName name="DEF_13">'文字列'!$C$15</definedName>
    <definedName name="DEF_14">'文字列'!$C$16</definedName>
    <definedName name="DEF_15">'文字列'!$C$18</definedName>
    <definedName name="DEF_16">'文字列'!$C$19</definedName>
    <definedName name="DEF_17">'文字列'!$C$20</definedName>
    <definedName name="DEF_18">'文字列'!$C$21</definedName>
    <definedName name="DEF_19">'文字列'!$C$22</definedName>
    <definedName name="DEF_2">'文字列'!$C$3</definedName>
    <definedName name="DEF_20">'文字列'!$C$23</definedName>
    <definedName name="DEF_21">'文字列'!$C$24</definedName>
    <definedName name="DEF_22">'文字列'!$C$25</definedName>
    <definedName name="DEF_23">'文字列'!$C$26</definedName>
    <definedName name="DEF_24">'文字列'!$C$28</definedName>
    <definedName name="DEF_25">'文字列'!$C$29</definedName>
    <definedName name="DEF_26">'文字列'!$C$30</definedName>
    <definedName name="DEF_27">'文字列'!$C$31</definedName>
    <definedName name="DEF_28">'文字列'!$C$32</definedName>
    <definedName name="DEF_29">'文字列'!$C$33</definedName>
    <definedName name="DEF_3">'文字列'!$C$5</definedName>
    <definedName name="DEF_30">'文字列'!$C$34</definedName>
    <definedName name="DEF_4">'文字列'!$C$6</definedName>
    <definedName name="DEF_5">'文字列'!$C$7</definedName>
    <definedName name="DEF_6">'文字列'!$C$8</definedName>
    <definedName name="DEF_7">'文字列'!$C$9</definedName>
    <definedName name="DEF_8">'文字列'!$C$10</definedName>
    <definedName name="DEF_9">'文字列'!$C$11</definedName>
    <definedName name="INCOM_A">#REF!</definedName>
    <definedName name="INCOM_B">#REF!</definedName>
    <definedName name="INCOM_C">#REF!</definedName>
    <definedName name="INCOM_D">#REF!</definedName>
    <definedName name="INCOM_E">#REF!</definedName>
    <definedName name="INCOM_F">#REF!</definedName>
    <definedName name="INCOM_G">#REF!</definedName>
    <definedName name="INCOM_H">#REF!</definedName>
    <definedName name="INCOM_I">#REF!</definedName>
    <definedName name="INCOM_J">#REF!</definedName>
    <definedName name="INCOM_K">#REF!</definedName>
    <definedName name="INCOM_L">#REF!</definedName>
    <definedName name="INPR_0">#REF!</definedName>
    <definedName name="INPR_1">#REF!</definedName>
    <definedName name="INPR_10">#REF!</definedName>
    <definedName name="INPR_11">#REF!</definedName>
    <definedName name="INPR_2">#REF!</definedName>
    <definedName name="INPR_3">#REF!</definedName>
    <definedName name="INPR_4">#REF!</definedName>
    <definedName name="INPR_5">#REF!</definedName>
    <definedName name="INPR_6">#REF!</definedName>
    <definedName name="INPR_7">#REF!</definedName>
    <definedName name="INPR_8">#REF!</definedName>
    <definedName name="INPR_9">#REF!</definedName>
    <definedName name="PAY_A">#REF!</definedName>
    <definedName name="PAY_B">#REF!</definedName>
    <definedName name="PAY_C">#REF!</definedName>
    <definedName name="PAY_D">#REF!</definedName>
    <definedName name="PAY_E">#REF!</definedName>
    <definedName name="PAY_F">#REF!</definedName>
    <definedName name="PAY_G">#REF!</definedName>
    <definedName name="PAY_H">#REF!</definedName>
    <definedName name="PAY_I">#REF!</definedName>
    <definedName name="PAY_J">#REF!</definedName>
    <definedName name="PAY_K">#REF!</definedName>
    <definedName name="PAY_L">#REF!</definedName>
    <definedName name="_xlnm.Print_Area" localSheetId="0">'連盟登録（岐阜市）原本'!$C$2:$S$59</definedName>
    <definedName name="YEAR">#REF!</definedName>
  </definedNames>
  <calcPr calcMode="autoNoTable" fullCalcOnLoad="1"/>
</workbook>
</file>

<file path=xl/sharedStrings.xml><?xml version="1.0" encoding="utf-8"?>
<sst xmlns="http://schemas.openxmlformats.org/spreadsheetml/2006/main" count="504" uniqueCount="356">
  <si>
    <t>範囲名</t>
  </si>
  <si>
    <t>%endr_0</t>
  </si>
  <si>
    <t>%endr_1</t>
  </si>
  <si>
    <t>%endr_2</t>
  </si>
  <si>
    <t>%endr_3</t>
  </si>
  <si>
    <t>%endr_4</t>
  </si>
  <si>
    <t>%endr_5</t>
  </si>
  <si>
    <t>%endr_6</t>
  </si>
  <si>
    <t>%endr_7</t>
  </si>
  <si>
    <t>%endr_8</t>
  </si>
  <si>
    <t>%endr_9</t>
  </si>
  <si>
    <t>%endr_10</t>
  </si>
  <si>
    <t>%endr_11</t>
  </si>
  <si>
    <t>%sbr_cell</t>
  </si>
  <si>
    <t>%pcbr_cell</t>
  </si>
  <si>
    <t>%pmbr_cell</t>
  </si>
  <si>
    <t>%form_w</t>
  </si>
  <si>
    <t>%form_F</t>
  </si>
  <si>
    <t>抽出:G18</t>
  </si>
  <si>
    <t>説明</t>
  </si>
  <si>
    <t>Def_1</t>
  </si>
  <si>
    <t>Def_2</t>
  </si>
  <si>
    <t>Def_3</t>
  </si>
  <si>
    <t>Def_4</t>
  </si>
  <si>
    <t>Def_5</t>
  </si>
  <si>
    <t>Def_6</t>
  </si>
  <si>
    <t>Def_7</t>
  </si>
  <si>
    <t>Def_8</t>
  </si>
  <si>
    <t>Def_9</t>
  </si>
  <si>
    <t>Def_10</t>
  </si>
  <si>
    <t>Def_11</t>
  </si>
  <si>
    <t>Def_12</t>
  </si>
  <si>
    <t>Def_13</t>
  </si>
  <si>
    <t>Def_14</t>
  </si>
  <si>
    <t>Def_15</t>
  </si>
  <si>
    <t>Def_16</t>
  </si>
  <si>
    <t>Def_17</t>
  </si>
  <si>
    <t>Def_18</t>
  </si>
  <si>
    <t>Def_19</t>
  </si>
  <si>
    <t>Def_20</t>
  </si>
  <si>
    <t>Def_21</t>
  </si>
  <si>
    <t>Def_22</t>
  </si>
  <si>
    <t>Def_23</t>
  </si>
  <si>
    <t>Def_24</t>
  </si>
  <si>
    <t>Def_25</t>
  </si>
  <si>
    <t>Def_26</t>
  </si>
  <si>
    <t>Def_27</t>
  </si>
  <si>
    <t>Def_28</t>
  </si>
  <si>
    <t>Def_29</t>
  </si>
  <si>
    <t>Def_30</t>
  </si>
  <si>
    <t>文字列</t>
  </si>
  <si>
    <t>現金出納帳</t>
  </si>
  <si>
    <t>年　1月</t>
  </si>
  <si>
    <t>年　２月</t>
  </si>
  <si>
    <t>年　３月</t>
  </si>
  <si>
    <t>年　４月</t>
  </si>
  <si>
    <t>年　５月</t>
  </si>
  <si>
    <t>年　６月</t>
  </si>
  <si>
    <t>年　７月</t>
  </si>
  <si>
    <t>年　８月</t>
  </si>
  <si>
    <t>年　９月</t>
  </si>
  <si>
    <t>年　1０月</t>
  </si>
  <si>
    <t>年　1１月</t>
  </si>
  <si>
    <t>年　1２月</t>
  </si>
  <si>
    <t>日付</t>
  </si>
  <si>
    <t>曜日</t>
  </si>
  <si>
    <t>摘要</t>
  </si>
  <si>
    <t>科目</t>
  </si>
  <si>
    <t>収入</t>
  </si>
  <si>
    <t>支出</t>
  </si>
  <si>
    <t>残金</t>
  </si>
  <si>
    <t>このシートは参照専用です。直接書き込まないでください。</t>
  </si>
  <si>
    <t>科目による抽出</t>
  </si>
  <si>
    <t>収入合計</t>
  </si>
  <si>
    <t>支出合計</t>
  </si>
  <si>
    <t>当月収支</t>
  </si>
  <si>
    <t>前月繰越</t>
  </si>
  <si>
    <t>次月繰越</t>
  </si>
  <si>
    <t>抽出科目：</t>
  </si>
  <si>
    <t>抽出数：</t>
  </si>
  <si>
    <t>機能</t>
  </si>
  <si>
    <t>ｸﾞﾛｰﾊﾞﾙ変数</t>
  </si>
  <si>
    <t>ｸﾘｱ</t>
  </si>
  <si>
    <t>繰越し</t>
  </si>
  <si>
    <t>行挿入</t>
  </si>
  <si>
    <t>行削除</t>
  </si>
  <si>
    <t>抽出ﾎﾞﾀﾝ</t>
  </si>
  <si>
    <t>抽出ﾀﾞｲｱﾛｸﾞOK</t>
  </si>
  <si>
    <t>抽出ﾀﾞｲｱﾛｸﾞｷｬﾝｾﾙ</t>
  </si>
  <si>
    <t>抽出</t>
  </si>
  <si>
    <t>ﾌﾟﾛｸﾞﾚｽﾊﾞｰ</t>
  </si>
  <si>
    <t>抽出罫線描画</t>
  </si>
  <si>
    <t>抽出前ﾃﾞｰﾀ消去</t>
  </si>
  <si>
    <t>ﾍﾙﾌﾟｱｲｺﾝ</t>
  </si>
  <si>
    <t>ﾒｰﾙｱｲｺﾝ</t>
  </si>
  <si>
    <t>印刷ｱｲｺﾝ</t>
  </si>
  <si>
    <t>印刷範囲取得</t>
  </si>
  <si>
    <t>印刷ｲﾒｰｼﾞ</t>
  </si>
  <si>
    <t>印刷設定</t>
  </si>
  <si>
    <t>ｶﾗｰ印刷</t>
  </si>
  <si>
    <t>ﾓﾉｸﾛ印刷</t>
  </si>
  <si>
    <t>抽出印刷範囲取得</t>
  </si>
  <si>
    <t>ｽｸﾘﾌﾟﾄ</t>
  </si>
  <si>
    <t>Option Public</t>
  </si>
  <si>
    <t>Dim Cancel_FLG As Integer</t>
  </si>
  <si>
    <t>Dim condition As String</t>
  </si>
  <si>
    <t>Dim prn_rng As range</t>
  </si>
  <si>
    <t>Dim pmo_rng As range</t>
  </si>
  <si>
    <t>Sub clear_now</t>
  </si>
  <si>
    <t>End Sub</t>
  </si>
  <si>
    <t>Sub kurikosi</t>
  </si>
  <si>
    <t>Sub ins_row</t>
  </si>
  <si>
    <t>Sub del_row</t>
  </si>
  <si>
    <t>Sub seldlg_load</t>
  </si>
  <si>
    <t>Sub seldlg_OK</t>
  </si>
  <si>
    <t>Sub seldlg_cancel</t>
  </si>
  <si>
    <t>Sub find_copy</t>
  </si>
  <si>
    <t>Sub set_progress( i As Integer)</t>
  </si>
  <si>
    <t>Sub draw_grid</t>
  </si>
  <si>
    <t>Sub clear_table</t>
  </si>
  <si>
    <t>Sub show_hlp</t>
  </si>
  <si>
    <t>Sub send_mail</t>
  </si>
  <si>
    <t>Sub show_pdlg</t>
  </si>
  <si>
    <t>Sub get_prng</t>
  </si>
  <si>
    <t>Sub prev_now</t>
  </si>
  <si>
    <t>Sub set_prn</t>
  </si>
  <si>
    <t>Sub pcolor</t>
  </si>
  <si>
    <t>Sub pmono</t>
  </si>
  <si>
    <t>Sub get_prngc</t>
  </si>
  <si>
    <t>Dim answer As Integer</t>
  </si>
  <si>
    <t>Dim clearr As range</t>
  </si>
  <si>
    <t>answer = Messagebox ("現在表示している月のデータを全て消去します。よろしいですか", 33, "月データの消去?")</t>
  </si>
  <si>
    <t>If answer = 1 Then</t>
  </si>
  <si>
    <t>End If</t>
  </si>
  <si>
    <t>Dim kurir As range</t>
  </si>
  <si>
    <t>Set kurir = [h10]</t>
  </si>
  <si>
    <t>If .sheetname = "１２月" Then</t>
  </si>
  <si>
    <t>Else</t>
  </si>
  <si>
    <t xml:space="preserve">[H9].contents = kurir.cellvalue </t>
  </si>
  <si>
    <t>Dim endrr As range</t>
  </si>
  <si>
    <t>Dim srow As Long</t>
  </si>
  <si>
    <t>Dim scol As Long</t>
  </si>
  <si>
    <t>Dim rows As Long</t>
  </si>
  <si>
    <t>Dim erow As Long</t>
  </si>
  <si>
    <t>Dim newr As range</t>
  </si>
  <si>
    <t>Dim oldr As range</t>
  </si>
  <si>
    <t>srow = selection.startrow</t>
  </si>
  <si>
    <t>rows = selection.endrow - srow</t>
  </si>
  <si>
    <t>scol = selection.startcolumn</t>
  </si>
  <si>
    <t>Set endrr = Bind range("%endr_"+Cstr([].sheetnumber))</t>
  </si>
  <si>
    <t>erow = endrr.cellvalue + 12</t>
  </si>
  <si>
    <t>If (13 &gt; srow) Or (erow &lt; srow) Then</t>
  </si>
  <si>
    <t>If (13 &gt; srow) Or (erow &lt; srow+rows) Or (erow &lt; 14) Then</t>
  </si>
  <si>
    <t>Cancel_FLG = True</t>
  </si>
  <si>
    <t>Cancel_FLG = False</t>
  </si>
  <si>
    <t>Condition = Select_Dialog.text1.text</t>
  </si>
  <si>
    <t>Select_Dialog.close</t>
  </si>
  <si>
    <t>If condition = "" Then</t>
  </si>
  <si>
    <t>Dim rowsr As range</t>
  </si>
  <si>
    <t>Dim outr As range</t>
  </si>
  <si>
    <t>Dim serr As range</t>
  </si>
  <si>
    <t>Dim fcount As Long</t>
  </si>
  <si>
    <t>Dim inca As Long</t>
  </si>
  <si>
    <t>Dim paya As Long</t>
  </si>
  <si>
    <t>Dim i As Long</t>
  </si>
  <si>
    <t>Dim snam As String</t>
  </si>
  <si>
    <t>Select_Dialog.show 1</t>
  </si>
  <si>
    <t>If Cancel_FLG = False Then</t>
  </si>
  <si>
    <t>progress_dlg.Progress1.value = i</t>
  </si>
  <si>
    <t>Dim gridr As range</t>
  </si>
  <si>
    <t>Set gridr = Bind range("抽出:B14.." + [%sbr_cell].cellvalue)</t>
  </si>
  <si>
    <t>gridr.gridborder.style = $solidborder</t>
  </si>
  <si>
    <t>Dim delr As range</t>
  </si>
  <si>
    <t>Set delr = Bind range("抽出:B14.." + [%sbr_cell].cellvalue)</t>
  </si>
  <si>
    <t>delr.clear $cleardata</t>
  </si>
  <si>
    <t>delr.gridborder.style = $noborder</t>
  </si>
  <si>
    <t>[A14].Select</t>
  </si>
  <si>
    <t>Dim HRV As Integer</t>
  </si>
  <si>
    <t>HRV = Shell("WINHLP32.EXE -I H_WORKING_WITH_SMARTMASTER_TEMPLATES_OVER  SS1N60JA.HLP", 1)</t>
  </si>
  <si>
    <t>[B14].Select</t>
  </si>
  <si>
    <t>If .sheetname = "抽出" Then</t>
  </si>
  <si>
    <t>prn_rng.select</t>
  </si>
  <si>
    <t>[].CopyToClipboard $BitMapFormat</t>
  </si>
  <si>
    <t>[].SendMail  , , "現金出納帳", , , , $Clipboard</t>
  </si>
  <si>
    <t>prn_dlg.show 1</t>
  </si>
  <si>
    <t>Dim i , j As Integer</t>
  </si>
  <si>
    <t>Dim flg As Variant</t>
  </si>
  <si>
    <t>Set serr = Bind range("inpr_"+Cstr([].sheetnumber))</t>
  </si>
  <si>
    <t>i = serr.endrow -serr.startrow</t>
  </si>
  <si>
    <t>flg = 0</t>
  </si>
  <si>
    <t>While i &gt;= 0</t>
  </si>
  <si>
    <t>Wend</t>
  </si>
  <si>
    <t>If i = -1 Then</t>
  </si>
  <si>
    <t>.currentprintsettings.PrintWhat = $CurrentSelection</t>
  </si>
  <si>
    <t>Set .currentprintsettings.PrintRange = prn_rng</t>
  </si>
  <si>
    <t>.preview</t>
  </si>
  <si>
    <t>[].currentprintsettings.FooterCenter = ""</t>
  </si>
  <si>
    <t>[].currentprintsettings.headerright = "#-%"</t>
  </si>
  <si>
    <t>[].currentprintsettings.Orientation = $Portrait</t>
  </si>
  <si>
    <t>[].currentprintsettings.FitToPage = $FitColumns</t>
  </si>
  <si>
    <t>[].currentprintsettings.LeftMargin = 1080</t>
  </si>
  <si>
    <t>[].currentprintsettings.TopMargin = 1080</t>
  </si>
  <si>
    <t>[].currentprintsettings.RightMargin = 1080</t>
  </si>
  <si>
    <t>[].currentprintsettings.BottomMargin = 1080</t>
  </si>
  <si>
    <t>[].CurrentPrintSettings.CenterLeftToRight = True</t>
  </si>
  <si>
    <t>[].CurrentPrintSettings.CenterTopToBottom = False</t>
  </si>
  <si>
    <t>prn_dlg.close</t>
  </si>
  <si>
    <t>[].Print</t>
  </si>
  <si>
    <t>prn_rng.QuickCopy pmo_rng</t>
  </si>
  <si>
    <t>pmo_rng.Background.BackColor.ColorName = "white"</t>
  </si>
  <si>
    <t>pmo_rng.Font.FontColor.ColorName = "black"</t>
  </si>
  <si>
    <t>Set .currentprintsettings.PrintRange = pmo_rng</t>
  </si>
  <si>
    <t>Set prn_rng = Bind range("抽出:A8.." + [%pcbr_cell].cellvalue)</t>
  </si>
  <si>
    <t>Set pmo_rng = Bind range("抽出:AA8.." + [%pmbr_cell].cellvalue)</t>
  </si>
  <si>
    <t>.updatesheetdisplay = False</t>
  </si>
  <si>
    <t>Set clearr = Bind range("inpr_" + Cstr([].sheetnumber))</t>
  </si>
  <si>
    <t>clearr.clear $cleardata</t>
  </si>
  <si>
    <t>[B12].select</t>
  </si>
  <si>
    <t>.updatesheetdisplay = True</t>
  </si>
  <si>
    <t>[１月].turnto</t>
  </si>
  <si>
    <t>.PageForward  1</t>
  </si>
  <si>
    <t>Messagebox "現在選択されている行には挿入できません"</t>
  </si>
  <si>
    <t>answer = Messagebox (Cstr(rows+1)+"行挿入します。よろしいですか", 33, "行挿入")</t>
  </si>
  <si>
    <t>Messagebox "現在選択されている行は削除できません"</t>
  </si>
  <si>
    <t>answer = Messagebox (Cstr(rows+1)+"行削除します。よろしいですか", 33, "行削除")</t>
  </si>
  <si>
    <t>Messagebox "文字列が指定されませんでした。空白の科目は指定できません",,"入力エラー"</t>
  </si>
  <si>
    <t>progress_dlg.show</t>
  </si>
  <si>
    <t>[抽出:B8].contents = [B8].contents</t>
  </si>
  <si>
    <t>[抽出:D8].contents = [D8].contents</t>
  </si>
  <si>
    <t>[抽出:D9].contents = condition</t>
  </si>
  <si>
    <t>[抽出:F8].clear $cleardata</t>
  </si>
  <si>
    <t>[抽出:F9].clear $cleardata</t>
  </si>
  <si>
    <t>'消去</t>
  </si>
  <si>
    <t>clear_table</t>
  </si>
  <si>
    <t>set_progress(10)</t>
  </si>
  <si>
    <t>'抽出開始</t>
  </si>
  <si>
    <t>Set rowsr = Bind range("%endr_"+Cstr([].sheetnumber))</t>
  </si>
  <si>
    <t>erow = rowsr.cellvalue</t>
  </si>
  <si>
    <t>Set outr = Bind range("抽出:B14..抽出:G"+Cstr(erow+13))</t>
  </si>
  <si>
    <t>snam = .sheetname</t>
  </si>
  <si>
    <t>Set serr = Bind range(snam+":B14.."+snam+":G"+Cstr(erow+13))</t>
  </si>
  <si>
    <t>fcount = 0</t>
  </si>
  <si>
    <t>inca = 0</t>
  </si>
  <si>
    <t>paya = 0</t>
  </si>
  <si>
    <t>i = 0</t>
  </si>
  <si>
    <t>While i &lt; erow</t>
  </si>
  <si>
    <t>'経線描画</t>
  </si>
  <si>
    <t>If fcount &gt; 0 Then</t>
  </si>
  <si>
    <t>set_progress(100)</t>
  </si>
  <si>
    <t>progress_dlg.close</t>
  </si>
  <si>
    <t>.movecellpointer $home,1</t>
  </si>
  <si>
    <t>[抽出].turnto</t>
  </si>
  <si>
    <t>If fcount = 0 Then</t>
  </si>
  <si>
    <t>get_prngc</t>
  </si>
  <si>
    <t>get_prng</t>
  </si>
  <si>
    <t>j = 0</t>
  </si>
  <si>
    <t xml:space="preserve">While (j &lt; 6) </t>
  </si>
  <si>
    <t>If j &gt; 10 Then</t>
  </si>
  <si>
    <t>i = i - 1</t>
  </si>
  <si>
    <t>Set prn_rng = [a8..i14]</t>
  </si>
  <si>
    <t>Set pmo_rng = [aa8..ai14]</t>
  </si>
  <si>
    <t>Selection.InsertRows $Full</t>
  </si>
  <si>
    <t>If scol = 0 Then</t>
  </si>
  <si>
    <t>Selection.FitTallest</t>
  </si>
  <si>
    <t>[%form_W].quickcopy .selection</t>
  </si>
  <si>
    <t>While rows&gt;0</t>
  </si>
  <si>
    <t>.movecellpointer $down,1</t>
  </si>
  <si>
    <t>.movecellpointer $right,6</t>
  </si>
  <si>
    <t>[%form_F].quickcopy .selection</t>
  </si>
  <si>
    <t>If srow = 13 Then</t>
  </si>
  <si>
    <t>Selection.deleteRows $Full</t>
  </si>
  <si>
    <t>If scol &lt; 7 Then</t>
  </si>
  <si>
    <t>If serr.cell(i,3).cellvalue Like condition Then</t>
  </si>
  <si>
    <t>i = i +1</t>
  </si>
  <si>
    <t>draw_grid</t>
  </si>
  <si>
    <t>[抽出:F8].contents = Cstr(inca)</t>
  </si>
  <si>
    <t>[抽出:F9].contents = Cstr(paya)</t>
  </si>
  <si>
    <t>[抽出:D10].contents = Cstr(fcount)</t>
  </si>
  <si>
    <t>Messagebox "指定された科目は見つかりませんでした",,"抽出エラー"</t>
  </si>
  <si>
    <t>If serr.cell(i,j).contents &lt;&gt; "" Then</t>
  </si>
  <si>
    <t>j = j +1</t>
  </si>
  <si>
    <t>Set prn_rng = Bind range(.sheetname+":A8.."+.sheetname+":I"+Cstr(i+14))</t>
  </si>
  <si>
    <t>Set pmo_rng = Bind range(.sheetname+":AA8.."+.sheetname+":AI"+Cstr(i+14))</t>
  </si>
  <si>
    <t>i = -2</t>
  </si>
  <si>
    <t>.movecellpointer $right,1</t>
  </si>
  <si>
    <t>.movecellpointer $left,scol-1</t>
  </si>
  <si>
    <t>rows = rows -1</t>
  </si>
  <si>
    <t>Set oldr = Bind range("INPR_"+Cstr([].sheetnumber))</t>
  </si>
  <si>
    <t>Set newr = Bind range("B14..G"+Cstr(oldr.endrow+1))</t>
  </si>
  <si>
    <t>.Createrangename "INPR_"+Cstr([].sheetnumber),newr</t>
  </si>
  <si>
    <t>.movecellpointer $right,7-scol</t>
  </si>
  <si>
    <t>.movecellpointer $left,scol-7</t>
  </si>
  <si>
    <t>outr.cell(fcount,3).contents = serr.cell(i,3).contents</t>
  </si>
  <si>
    <t>outr.cell(fcount,0).contents = serr.cell(i,0).contents</t>
  </si>
  <si>
    <t>outr.cell(fcount,1).contents = serr.cell(i,1).contents</t>
  </si>
  <si>
    <t>outr.cell(fcount,2).contents = serr.cell(i,2).contents</t>
  </si>
  <si>
    <t>outr.cell(fcount,4).contents = serr.cell(i,4).contents</t>
  </si>
  <si>
    <t>inca = inca +serr.cell(i,4).cellvalue</t>
  </si>
  <si>
    <t>outr.cell(fcount,5).contents = serr.cell(i,5).contents</t>
  </si>
  <si>
    <t>[%sbr_cell].contents =outr.cell(fcount,5).name</t>
  </si>
  <si>
    <t>inca = inca +serr.cell(i,5).cellvalue</t>
  </si>
  <si>
    <t>set_progress(80/erow*i+10)</t>
  </si>
  <si>
    <t>fcount = fcount +1</t>
  </si>
  <si>
    <t>j = 10</t>
  </si>
  <si>
    <t>主将</t>
  </si>
  <si>
    <t>監督</t>
  </si>
  <si>
    <t>番号</t>
  </si>
  <si>
    <t>注意事項</t>
  </si>
  <si>
    <t>岐阜市軟式野球連盟</t>
  </si>
  <si>
    <t>代表者氏名</t>
  </si>
  <si>
    <t>背番号</t>
  </si>
  <si>
    <t>年令</t>
  </si>
  <si>
    <t>血液型</t>
  </si>
  <si>
    <t>（本年度級別）</t>
  </si>
  <si>
    <t>（昨年度級別）</t>
  </si>
  <si>
    <t>名</t>
  </si>
  <si>
    <t>所</t>
  </si>
  <si>
    <t>在</t>
  </si>
  <si>
    <t>地</t>
  </si>
  <si>
    <t>代</t>
  </si>
  <si>
    <t>表</t>
  </si>
  <si>
    <t>者</t>
  </si>
  <si>
    <t>氏</t>
  </si>
  <si>
    <t>級</t>
  </si>
  <si>
    <t>別</t>
  </si>
  <si>
    <t>電話</t>
  </si>
  <si>
    <t>携帯</t>
  </si>
  <si>
    <t>（会社チームは会社名まで記入すること）</t>
  </si>
  <si>
    <t>氏　　　　名</t>
  </si>
  <si>
    <t>勤　　務　　先</t>
  </si>
  <si>
    <t>住　　　　　　　　所</t>
  </si>
  <si>
    <t>　⑴　この登録票に記載されていない選手は連盟が主催する大会に出場することができない。</t>
  </si>
  <si>
    <t>選　　　　手　　　　名　　　　簿</t>
  </si>
  <si>
    <t>会長</t>
  </si>
  <si>
    <t>村瀬　恒治</t>
  </si>
  <si>
    <t>殿</t>
  </si>
  <si>
    <t>上記登録選手が参加する各種大会に於いて障害及び賠償責任が生じた場合、</t>
  </si>
  <si>
    <t>当チームに関するものは全責任を負うことを誓約します。</t>
  </si>
  <si>
    <t>　⑵　１チームの人員は監督を含めて20名以内とする。</t>
  </si>
  <si>
    <t>　年</t>
  </si>
  <si>
    <t>　月</t>
  </si>
  <si>
    <t>　日</t>
  </si>
  <si>
    <t>チ</t>
  </si>
  <si>
    <t>〒</t>
  </si>
  <si>
    <t>ＦＡＸ</t>
  </si>
  <si>
    <t>｜</t>
  </si>
  <si>
    <t>ム</t>
  </si>
  <si>
    <r>
      <t>　⑶　この登録票に記載されている選手が他のチームにも登録されていると</t>
    </r>
    <r>
      <rPr>
        <sz val="10"/>
        <color indexed="10"/>
        <rFont val="ＭＳ Ｐ明朝"/>
        <family val="1"/>
      </rPr>
      <t>二重登録</t>
    </r>
    <r>
      <rPr>
        <sz val="10"/>
        <rFont val="ＭＳ Ｐ明朝"/>
        <family val="1"/>
      </rPr>
      <t>になって両チームは</t>
    </r>
    <r>
      <rPr>
        <sz val="10"/>
        <color indexed="10"/>
        <rFont val="ＭＳ Ｐ明朝"/>
        <family val="1"/>
      </rPr>
      <t>処分</t>
    </r>
    <r>
      <rPr>
        <sz val="10"/>
        <rFont val="ＭＳ Ｐ明朝"/>
        <family val="1"/>
      </rPr>
      <t>を受けます。</t>
    </r>
  </si>
  <si>
    <t>令和       年　岐阜市軟式野球連盟登録票</t>
  </si>
  <si>
    <t>FAX</t>
  </si>
  <si>
    <t>メール</t>
  </si>
  <si>
    <t>　[1]　この登録票に記載されていない選手は連盟が主催する大会に出場することができない。</t>
  </si>
  <si>
    <t>　[2]　１チームの人員は監督を含めて25名以内とする。</t>
  </si>
  <si>
    <t>　[3]　この登録票に記載されている選手が他のチームにも登録されていると二重登録になって両チームは処分を受けます。</t>
  </si>
  <si>
    <t>　[4]　記載されている個人情報は、連盟登録事務及び大会運営にのみ利用しその他の目的には使用しません。また第三者への開示もしません。</t>
  </si>
  <si>
    <t>　[4]　記載されている個人情報は、連盟登録事務及び大会運営にのみ利用しその他の目的には使用しません。</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</si>
</sst>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ge\.m\.d"/>
    <numFmt numFmtId="177" formatCode="#,##0.000"/>
    <numFmt numFmtId="178" formatCode="#,##0.0"/>
    <numFmt numFmtId="179" formatCode="0.0"/>
    <numFmt numFmtId="180" formatCode="0.000"/>
    <numFmt numFmtId="181" formatCode="[$-409]ggge&quot;年&quot;mm&quot;月&quot;dd&quot;日&quot;"/>
    <numFmt numFmtId="182" formatCode="&quot;¥&quot;#,##0"/>
    <numFmt numFmtId="183" formatCode=";;;"/>
    <numFmt numFmtId="184" formatCode="[$-411]ge\.m\.d;@"/>
    <numFmt numFmtId="185" formatCode="&quot;Yes&quot;;&quot;Yes&quot;;&quot;No&quot;"/>
    <numFmt numFmtId="186" formatCode="&quot;True&quot;;&quot;True&quot;;&quot;False&quot;"/>
    <numFmt numFmtId="187" formatCode="&quot;On&quot;;&quot;On&quot;;&quot;Off&quot;"/>
    <numFmt numFmtId="188" formatCode="[$€-2]\ #,##0.00_);[Red]\([$€-2]\ #,##0.00\)"/>
    <numFmt numFmtId="189" formatCode="#,##0;[Red]#,##0"/>
    <numFmt numFmtId="190" formatCode="0.00_);[Red]\(0.00\)"/>
    <numFmt numFmtId="191" formatCode="0.000_);[Red]\(0.000\)"/>
    <numFmt numFmtId="192" formatCode="m&quot;月&quot;d&quot;日&quot;;@"/>
    <numFmt numFmtId="193" formatCode="m/d;@"/>
    <numFmt numFmtId="194" formatCode="0_ ;[Red]\-0\ "/>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73">
    <font>
      <sz val="12"/>
      <name val="Arial"/>
      <family val="2"/>
    </font>
    <font>
      <b/>
      <sz val="10"/>
      <name val="Arial"/>
      <family val="2"/>
    </font>
    <font>
      <i/>
      <sz val="10"/>
      <name val="Arial"/>
      <family val="2"/>
    </font>
    <font>
      <b/>
      <i/>
      <sz val="10"/>
      <name val="Arial"/>
      <family val="2"/>
    </font>
    <font>
      <sz val="12"/>
      <color indexed="8"/>
      <name val="ＭＳ Ｐゴシック"/>
      <family val="3"/>
    </font>
    <font>
      <sz val="12"/>
      <color indexed="12"/>
      <name val="ＭＳ Ｐゴシック"/>
      <family val="3"/>
    </font>
    <font>
      <b/>
      <sz val="12"/>
      <color indexed="9"/>
      <name val="ＭＳ Ｐゴシック"/>
      <family val="3"/>
    </font>
    <font>
      <u val="single"/>
      <sz val="12"/>
      <color indexed="8"/>
      <name val="ＭＳ Ｐゴシック"/>
      <family val="3"/>
    </font>
    <font>
      <sz val="6"/>
      <name val="ＭＳ Ｐゴシック"/>
      <family val="3"/>
    </font>
    <font>
      <u val="single"/>
      <sz val="5.5"/>
      <color indexed="12"/>
      <name val="ＭＳ Ｐゴシック"/>
      <family val="3"/>
    </font>
    <font>
      <u val="single"/>
      <sz val="9"/>
      <color indexed="36"/>
      <name val="Arial"/>
      <family val="2"/>
    </font>
    <font>
      <sz val="10"/>
      <name val="Arial"/>
      <family val="2"/>
    </font>
    <font>
      <sz val="11"/>
      <name val="Arial"/>
      <family val="2"/>
    </font>
    <font>
      <b/>
      <sz val="11"/>
      <name val="Arial"/>
      <family val="2"/>
    </font>
    <font>
      <sz val="22"/>
      <name val="ＭＳ Ｐ明朝"/>
      <family val="1"/>
    </font>
    <font>
      <sz val="10"/>
      <name val="ＭＳ Ｐ明朝"/>
      <family val="1"/>
    </font>
    <font>
      <sz val="12"/>
      <name val="ＭＳ Ｐ明朝"/>
      <family val="1"/>
    </font>
    <font>
      <sz val="14"/>
      <name val="ＭＳ Ｐ明朝"/>
      <family val="1"/>
    </font>
    <font>
      <sz val="16"/>
      <name val="ＭＳ Ｐ明朝"/>
      <family val="1"/>
    </font>
    <font>
      <sz val="20"/>
      <name val="ＭＳ Ｐ明朝"/>
      <family val="1"/>
    </font>
    <font>
      <sz val="13"/>
      <name val="ＭＳ Ｐ明朝"/>
      <family val="1"/>
    </font>
    <font>
      <sz val="11"/>
      <name val="ＭＳ Ｐ明朝"/>
      <family val="1"/>
    </font>
    <font>
      <sz val="9"/>
      <name val="ＭＳ Ｐ明朝"/>
      <family val="1"/>
    </font>
    <font>
      <sz val="10"/>
      <color indexed="10"/>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2"/>
      <name val="ＭＳ Ｐゴシック"/>
      <family val="3"/>
    </font>
    <font>
      <sz val="10"/>
      <name val="ＭＳ Ｐゴシック"/>
      <family val="3"/>
    </font>
    <font>
      <sz val="18"/>
      <color indexed="8"/>
      <name val="ＭＳ Ｐゴシック"/>
      <family val="3"/>
    </font>
    <font>
      <sz val="10"/>
      <color indexed="8"/>
      <name val="ＭＳ Ｐ明朝"/>
      <family val="1"/>
    </font>
    <font>
      <sz val="20"/>
      <color indexed="8"/>
      <name val="ＭＳ Ｐ明朝"/>
      <family val="1"/>
    </font>
    <font>
      <sz val="9"/>
      <color indexed="8"/>
      <name val="ＭＳ Ｐゴシック"/>
      <family val="3"/>
    </font>
    <font>
      <sz val="12"/>
      <color indexed="8"/>
      <name val="ＭＳ Ｐ明朝"/>
      <family val="1"/>
    </font>
    <font>
      <sz val="11"/>
      <color indexed="8"/>
      <name val="Calibri"/>
      <family val="2"/>
    </font>
    <font>
      <u val="single"/>
      <sz val="11"/>
      <color indexed="8"/>
      <name val="ＭＳ Ｐゴシック"/>
      <family val="3"/>
    </font>
    <font>
      <u val="single"/>
      <sz val="11"/>
      <color indexed="8"/>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rgb="FFFF0000"/>
      <name val="ＭＳ Ｐ明朝"/>
      <family val="1"/>
    </font>
    <font>
      <sz val="12"/>
      <name val="Cambria"/>
      <family val="3"/>
    </font>
    <font>
      <sz val="10"/>
      <name val="Cambria"/>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62"/>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right>
        <color indexed="63"/>
      </right>
      <top style="medium"/>
      <bottom>
        <color indexed="24"/>
      </bottom>
    </border>
    <border>
      <left style="thin"/>
      <right>
        <color indexed="24"/>
      </right>
      <top style="medium"/>
      <bottom>
        <color indexed="24"/>
      </bottom>
    </border>
    <border>
      <left>
        <color indexed="24"/>
      </left>
      <right style="thin"/>
      <top style="medium"/>
      <bottom>
        <color indexed="24"/>
      </bottom>
    </border>
    <border>
      <left>
        <color indexed="63"/>
      </left>
      <right>
        <color indexed="63"/>
      </right>
      <top style="medium"/>
      <bottom>
        <color indexed="63"/>
      </bottom>
    </border>
    <border>
      <left style="medium"/>
      <right>
        <color indexed="63"/>
      </right>
      <top>
        <color indexed="24"/>
      </top>
      <bottom>
        <color indexed="24"/>
      </bottom>
    </border>
    <border>
      <left style="thin"/>
      <right>
        <color indexed="24"/>
      </right>
      <top>
        <color indexed="24"/>
      </top>
      <bottom>
        <color indexed="24"/>
      </bottom>
    </border>
    <border>
      <left>
        <color indexed="24"/>
      </left>
      <right style="thin"/>
      <top>
        <color indexed="24"/>
      </top>
      <bottom>
        <color indexed="24"/>
      </bottom>
    </border>
    <border>
      <left style="thin"/>
      <right>
        <color indexed="24"/>
      </right>
      <top>
        <color indexed="63"/>
      </top>
      <bottom style="dashed"/>
    </border>
    <border>
      <left style="thin"/>
      <right>
        <color indexed="24"/>
      </right>
      <top style="dashed"/>
      <bottom style="dashed"/>
    </border>
    <border>
      <left style="thin"/>
      <right>
        <color indexed="24"/>
      </right>
      <top>
        <color indexed="24"/>
      </top>
      <bottom style="medium"/>
    </border>
    <border>
      <left>
        <color indexed="63"/>
      </left>
      <right style="thin"/>
      <top>
        <color indexed="24"/>
      </top>
      <bottom style="medium"/>
    </border>
    <border>
      <left>
        <color indexed="63"/>
      </left>
      <right>
        <color indexed="24"/>
      </right>
      <top>
        <color indexed="63"/>
      </top>
      <bottom style="mediu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24"/>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24"/>
      </top>
      <bottom>
        <color indexed="24"/>
      </bottom>
    </border>
    <border>
      <left style="thin"/>
      <right style="medium"/>
      <top>
        <color indexed="24"/>
      </top>
      <bottom style="dotted"/>
    </border>
    <border>
      <left style="thin"/>
      <right style="medium"/>
      <top style="dotted"/>
      <bottom style="dotted"/>
    </border>
    <border>
      <left>
        <color indexed="63"/>
      </left>
      <right style="thin"/>
      <top style="thin"/>
      <bottom style="thin"/>
    </border>
    <border>
      <left style="thin"/>
      <right style="thin"/>
      <top>
        <color indexed="63"/>
      </top>
      <bottom style="medium"/>
    </border>
    <border>
      <left style="thin"/>
      <right style="thin"/>
      <top>
        <color indexed="63"/>
      </top>
      <bottom style="dotted"/>
    </border>
    <border>
      <left style="thin"/>
      <right style="thin"/>
      <top style="medium"/>
      <bottom style="dotted"/>
    </border>
    <border>
      <left>
        <color indexed="63"/>
      </left>
      <right style="medium"/>
      <top style="medium"/>
      <bottom style="dotted"/>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24"/>
      </top>
      <bottom style="medium"/>
    </border>
    <border>
      <left style="thin"/>
      <right style="medium"/>
      <top style="thin"/>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24"/>
      </left>
      <right>
        <color indexed="63"/>
      </right>
      <top>
        <color indexed="63"/>
      </top>
      <bottom style="dashed"/>
    </border>
    <border>
      <left>
        <color indexed="63"/>
      </left>
      <right style="medium"/>
      <top>
        <color indexed="63"/>
      </top>
      <bottom style="dashed"/>
    </border>
    <border>
      <left>
        <color indexed="24"/>
      </left>
      <right>
        <color indexed="63"/>
      </right>
      <top style="dashed"/>
      <bottom style="dashed"/>
    </border>
    <border>
      <left>
        <color indexed="63"/>
      </left>
      <right style="medium"/>
      <top style="dashed"/>
      <bottom style="dashed"/>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0" fontId="68" fillId="30" borderId="4" applyNumberFormat="0" applyAlignment="0" applyProtection="0"/>
    <xf numFmtId="0" fontId="10" fillId="0" borderId="0" applyNumberFormat="0" applyFill="0" applyBorder="0" applyAlignment="0" applyProtection="0"/>
    <xf numFmtId="0" fontId="69" fillId="31" borderId="0" applyNumberFormat="0" applyBorder="0" applyAlignment="0" applyProtection="0"/>
  </cellStyleXfs>
  <cellXfs count="176">
    <xf numFmtId="0" fontId="0" fillId="0" borderId="0" xfId="0" applyAlignment="1">
      <alignment/>
    </xf>
    <xf numFmtId="0" fontId="4" fillId="32" borderId="0" xfId="0" applyNumberFormat="1" applyFont="1" applyFill="1" applyAlignment="1">
      <alignment/>
    </xf>
    <xf numFmtId="0" fontId="0" fillId="32" borderId="10" xfId="0" applyNumberFormat="1" applyFill="1" applyBorder="1" applyAlignment="1">
      <alignment/>
    </xf>
    <xf numFmtId="0" fontId="4" fillId="32" borderId="0" xfId="0" applyNumberFormat="1" applyFont="1" applyFill="1" applyAlignment="1">
      <alignment/>
    </xf>
    <xf numFmtId="182" fontId="4" fillId="32" borderId="11" xfId="0" applyNumberFormat="1" applyFont="1" applyFill="1" applyBorder="1" applyAlignment="1">
      <alignment/>
    </xf>
    <xf numFmtId="0" fontId="5" fillId="33" borderId="11" xfId="0" applyNumberFormat="1" applyFont="1" applyFill="1" applyBorder="1" applyAlignment="1">
      <alignment horizontal="center"/>
    </xf>
    <xf numFmtId="0" fontId="5" fillId="33" borderId="11" xfId="0" applyNumberFormat="1" applyFont="1" applyFill="1" applyBorder="1" applyAlignment="1">
      <alignment/>
    </xf>
    <xf numFmtId="182" fontId="5" fillId="33" borderId="11" xfId="0" applyNumberFormat="1" applyFont="1" applyFill="1" applyBorder="1" applyAlignment="1">
      <alignment/>
    </xf>
    <xf numFmtId="0" fontId="6" fillId="34" borderId="0" xfId="0" applyNumberFormat="1" applyFont="1" applyFill="1" applyAlignment="1">
      <alignment/>
    </xf>
    <xf numFmtId="0" fontId="4" fillId="32" borderId="0" xfId="0" applyNumberFormat="1" applyFont="1" applyFill="1" applyAlignment="1">
      <alignment horizontal="right"/>
    </xf>
    <xf numFmtId="183" fontId="0" fillId="32" borderId="12" xfId="0" applyNumberFormat="1" applyFill="1" applyBorder="1" applyAlignment="1" applyProtection="1">
      <alignment/>
      <protection hidden="1"/>
    </xf>
    <xf numFmtId="0" fontId="7" fillId="32" borderId="0" xfId="0" applyNumberFormat="1" applyFont="1" applyFill="1" applyAlignment="1">
      <alignment/>
    </xf>
    <xf numFmtId="0" fontId="4" fillId="32" borderId="0" xfId="0" applyNumberFormat="1" applyFont="1" applyFill="1" applyAlignment="1">
      <alignment/>
    </xf>
    <xf numFmtId="0" fontId="4" fillId="32" borderId="0" xfId="0" applyNumberFormat="1" applyFont="1" applyFill="1" applyAlignment="1">
      <alignment/>
    </xf>
    <xf numFmtId="0" fontId="4" fillId="32" borderId="0" xfId="0" applyNumberFormat="1" applyFont="1" applyFill="1" applyAlignment="1">
      <alignment/>
    </xf>
    <xf numFmtId="0" fontId="11" fillId="32" borderId="0" xfId="0" applyFont="1" applyFill="1" applyAlignment="1">
      <alignment horizontal="center"/>
    </xf>
    <xf numFmtId="0" fontId="15" fillId="32" borderId="0" xfId="0" applyFont="1" applyFill="1" applyAlignment="1">
      <alignment horizontal="center"/>
    </xf>
    <xf numFmtId="0" fontId="15" fillId="32" borderId="0" xfId="0" applyFont="1" applyFill="1" applyBorder="1" applyAlignment="1">
      <alignment horizontal="center"/>
    </xf>
    <xf numFmtId="0" fontId="11" fillId="32" borderId="0" xfId="0" applyFont="1" applyFill="1" applyBorder="1" applyAlignment="1">
      <alignment horizontal="center"/>
    </xf>
    <xf numFmtId="0" fontId="15" fillId="32" borderId="13" xfId="0" applyFont="1" applyFill="1" applyBorder="1" applyAlignment="1">
      <alignment horizontal="center"/>
    </xf>
    <xf numFmtId="0" fontId="15" fillId="32" borderId="14" xfId="0" applyFont="1" applyFill="1" applyBorder="1" applyAlignment="1">
      <alignment horizontal="center"/>
    </xf>
    <xf numFmtId="0" fontId="15" fillId="32" borderId="15" xfId="0" applyFont="1" applyFill="1" applyBorder="1" applyAlignment="1">
      <alignment horizontal="center"/>
    </xf>
    <xf numFmtId="0" fontId="15" fillId="32" borderId="16" xfId="0" applyFont="1" applyFill="1" applyBorder="1" applyAlignment="1">
      <alignment horizontal="center"/>
    </xf>
    <xf numFmtId="0" fontId="15" fillId="32" borderId="17" xfId="0" applyFont="1" applyFill="1" applyBorder="1" applyAlignment="1">
      <alignment horizontal="center"/>
    </xf>
    <xf numFmtId="0" fontId="15" fillId="32" borderId="18" xfId="0" applyFont="1" applyFill="1" applyBorder="1" applyAlignment="1">
      <alignment horizontal="center"/>
    </xf>
    <xf numFmtId="0" fontId="15" fillId="32" borderId="19" xfId="0" applyFont="1" applyFill="1" applyBorder="1" applyAlignment="1">
      <alignment horizontal="center"/>
    </xf>
    <xf numFmtId="0" fontId="16" fillId="32" borderId="0" xfId="0" applyFont="1" applyFill="1" applyBorder="1" applyAlignment="1">
      <alignment horizontal="left"/>
    </xf>
    <xf numFmtId="0" fontId="15" fillId="32" borderId="16" xfId="0" applyFont="1" applyFill="1" applyBorder="1" applyAlignment="1">
      <alignment horizontal="center" vertical="center"/>
    </xf>
    <xf numFmtId="0" fontId="15" fillId="32" borderId="20" xfId="0" applyFont="1" applyFill="1" applyBorder="1" applyAlignment="1">
      <alignment horizontal="center" vertical="center"/>
    </xf>
    <xf numFmtId="0" fontId="15" fillId="32" borderId="21" xfId="0" applyFont="1" applyFill="1" applyBorder="1" applyAlignment="1">
      <alignment horizontal="center" vertical="center"/>
    </xf>
    <xf numFmtId="0" fontId="15" fillId="32" borderId="22" xfId="0" applyFont="1" applyFill="1" applyBorder="1" applyAlignment="1">
      <alignment horizontal="center"/>
    </xf>
    <xf numFmtId="0" fontId="15" fillId="32" borderId="23" xfId="0" applyFont="1" applyFill="1" applyBorder="1" applyAlignment="1">
      <alignment horizontal="center"/>
    </xf>
    <xf numFmtId="0" fontId="15" fillId="32" borderId="24" xfId="0" applyFont="1" applyFill="1" applyBorder="1" applyAlignment="1">
      <alignment horizontal="center" vertical="center"/>
    </xf>
    <xf numFmtId="0" fontId="15" fillId="32" borderId="25" xfId="0" applyFont="1" applyFill="1" applyBorder="1" applyAlignment="1">
      <alignment horizontal="center" vertical="center"/>
    </xf>
    <xf numFmtId="0" fontId="22" fillId="32" borderId="26" xfId="0" applyFont="1" applyFill="1" applyBorder="1" applyAlignment="1">
      <alignment horizontal="center" vertical="center"/>
    </xf>
    <xf numFmtId="0" fontId="15" fillId="32" borderId="26" xfId="0" applyFont="1" applyFill="1" applyBorder="1" applyAlignment="1">
      <alignment horizontal="center" vertical="center"/>
    </xf>
    <xf numFmtId="0" fontId="11" fillId="32" borderId="25" xfId="0" applyFont="1" applyFill="1" applyBorder="1" applyAlignment="1">
      <alignment horizontal="center" vertical="center"/>
    </xf>
    <xf numFmtId="0" fontId="13" fillId="32" borderId="26" xfId="0" applyFont="1" applyFill="1" applyBorder="1" applyAlignment="1">
      <alignment horizontal="center" vertical="center"/>
    </xf>
    <xf numFmtId="0" fontId="21" fillId="32" borderId="26" xfId="0" applyFont="1" applyFill="1" applyBorder="1" applyAlignment="1">
      <alignment horizontal="center" vertical="center"/>
    </xf>
    <xf numFmtId="0" fontId="12" fillId="32" borderId="26" xfId="0" applyFont="1" applyFill="1" applyBorder="1" applyAlignment="1">
      <alignment horizontal="center" vertical="center"/>
    </xf>
    <xf numFmtId="0" fontId="11" fillId="32" borderId="27" xfId="0" applyFont="1" applyFill="1" applyBorder="1" applyAlignment="1">
      <alignment horizontal="center" vertical="center"/>
    </xf>
    <xf numFmtId="0" fontId="12" fillId="32" borderId="28" xfId="0" applyFont="1" applyFill="1" applyBorder="1" applyAlignment="1">
      <alignment horizontal="center" vertical="center"/>
    </xf>
    <xf numFmtId="0" fontId="21" fillId="32" borderId="28" xfId="0" applyFont="1" applyFill="1" applyBorder="1" applyAlignment="1">
      <alignment horizontal="center" vertical="center"/>
    </xf>
    <xf numFmtId="0" fontId="15" fillId="32" borderId="28" xfId="0" applyFont="1" applyFill="1" applyBorder="1" applyAlignment="1">
      <alignment horizontal="center" vertical="center"/>
    </xf>
    <xf numFmtId="0" fontId="15" fillId="32" borderId="29" xfId="0" applyFont="1" applyFill="1" applyBorder="1" applyAlignment="1">
      <alignment horizontal="center"/>
    </xf>
    <xf numFmtId="0" fontId="15" fillId="32" borderId="30" xfId="0" applyFont="1" applyFill="1" applyBorder="1" applyAlignment="1">
      <alignment horizontal="center"/>
    </xf>
    <xf numFmtId="0" fontId="15" fillId="32" borderId="31" xfId="0" applyFont="1" applyFill="1" applyBorder="1" applyAlignment="1">
      <alignment horizontal="center"/>
    </xf>
    <xf numFmtId="0" fontId="18" fillId="32" borderId="0" xfId="0" applyFont="1" applyFill="1" applyBorder="1" applyAlignment="1">
      <alignment horizontal="center"/>
    </xf>
    <xf numFmtId="0" fontId="16" fillId="32" borderId="0" xfId="0" applyFont="1" applyFill="1" applyBorder="1" applyAlignment="1">
      <alignment horizontal="center"/>
    </xf>
    <xf numFmtId="0" fontId="20" fillId="32" borderId="0" xfId="0" applyFont="1" applyFill="1" applyBorder="1" applyAlignment="1">
      <alignment horizontal="right"/>
    </xf>
    <xf numFmtId="0" fontId="15" fillId="32" borderId="32" xfId="0" applyFont="1" applyFill="1" applyBorder="1" applyAlignment="1">
      <alignment horizontal="center"/>
    </xf>
    <xf numFmtId="0" fontId="15" fillId="32" borderId="33" xfId="0" applyFont="1" applyFill="1" applyBorder="1" applyAlignment="1">
      <alignment horizontal="center"/>
    </xf>
    <xf numFmtId="0" fontId="15" fillId="32" borderId="34" xfId="0" applyFont="1" applyFill="1" applyBorder="1" applyAlignment="1">
      <alignment horizontal="center"/>
    </xf>
    <xf numFmtId="0" fontId="70" fillId="32" borderId="26" xfId="0" applyFont="1" applyFill="1" applyBorder="1" applyAlignment="1">
      <alignment horizontal="center" vertical="center"/>
    </xf>
    <xf numFmtId="0" fontId="12" fillId="32" borderId="35" xfId="0" applyFont="1" applyFill="1" applyBorder="1" applyAlignment="1">
      <alignment horizontal="center" vertical="center"/>
    </xf>
    <xf numFmtId="0" fontId="21" fillId="32" borderId="35" xfId="0" applyFont="1" applyFill="1" applyBorder="1" applyAlignment="1">
      <alignment horizontal="center" vertical="center"/>
    </xf>
    <xf numFmtId="0" fontId="21" fillId="32" borderId="29" xfId="0" applyFont="1" applyFill="1" applyBorder="1" applyAlignment="1">
      <alignment horizontal="center" vertical="center"/>
    </xf>
    <xf numFmtId="0" fontId="21" fillId="32" borderId="30" xfId="0" applyFont="1" applyFill="1" applyBorder="1" applyAlignment="1">
      <alignment horizontal="center" vertical="center"/>
    </xf>
    <xf numFmtId="0" fontId="21" fillId="32" borderId="31" xfId="0" applyFont="1" applyFill="1" applyBorder="1" applyAlignment="1">
      <alignment horizontal="center" vertical="center"/>
    </xf>
    <xf numFmtId="0" fontId="15" fillId="32" borderId="35" xfId="0" applyFont="1" applyFill="1" applyBorder="1" applyAlignment="1">
      <alignment horizontal="center" vertical="center"/>
    </xf>
    <xf numFmtId="0" fontId="16" fillId="32" borderId="31" xfId="0" applyFont="1" applyFill="1" applyBorder="1" applyAlignment="1">
      <alignment horizontal="left" vertical="center"/>
    </xf>
    <xf numFmtId="0" fontId="15" fillId="32" borderId="29" xfId="0" applyFont="1" applyFill="1" applyBorder="1" applyAlignment="1">
      <alignment horizontal="left" vertical="center"/>
    </xf>
    <xf numFmtId="0" fontId="15" fillId="32" borderId="36" xfId="0" applyFont="1" applyFill="1" applyBorder="1" applyAlignment="1">
      <alignment horizontal="left" vertical="center"/>
    </xf>
    <xf numFmtId="0" fontId="16" fillId="32" borderId="30" xfId="0" applyFont="1" applyFill="1" applyBorder="1" applyAlignment="1">
      <alignment horizontal="left" vertical="center"/>
    </xf>
    <xf numFmtId="0" fontId="16" fillId="32" borderId="37" xfId="0" applyFont="1" applyFill="1" applyBorder="1" applyAlignment="1">
      <alignment horizontal="left" vertical="center"/>
    </xf>
    <xf numFmtId="0" fontId="15" fillId="32" borderId="30" xfId="0" applyFont="1" applyFill="1" applyBorder="1" applyAlignment="1">
      <alignment horizontal="left" vertical="center"/>
    </xf>
    <xf numFmtId="0" fontId="15" fillId="32" borderId="37" xfId="0" applyFont="1" applyFill="1" applyBorder="1" applyAlignment="1">
      <alignment horizontal="left" vertical="center"/>
    </xf>
    <xf numFmtId="0" fontId="15" fillId="32" borderId="38" xfId="0" applyFont="1" applyFill="1" applyBorder="1" applyAlignment="1">
      <alignment horizontal="left" vertical="center"/>
    </xf>
    <xf numFmtId="0" fontId="11" fillId="32" borderId="17" xfId="0" applyFont="1" applyFill="1" applyBorder="1" applyAlignment="1">
      <alignment horizontal="center"/>
    </xf>
    <xf numFmtId="0" fontId="11" fillId="32" borderId="39" xfId="0" applyFont="1" applyFill="1" applyBorder="1" applyAlignment="1">
      <alignment horizontal="center"/>
    </xf>
    <xf numFmtId="0" fontId="15" fillId="32" borderId="39" xfId="0" applyFont="1" applyFill="1" applyBorder="1" applyAlignment="1">
      <alignment horizontal="center"/>
    </xf>
    <xf numFmtId="0" fontId="71" fillId="0" borderId="39" xfId="0" applyFont="1" applyBorder="1" applyAlignment="1">
      <alignment vertical="center"/>
    </xf>
    <xf numFmtId="0" fontId="24" fillId="32" borderId="25" xfId="0" applyFont="1" applyFill="1" applyBorder="1" applyAlignment="1">
      <alignment horizontal="center" vertical="center"/>
    </xf>
    <xf numFmtId="0" fontId="71" fillId="0" borderId="40" xfId="0" applyFont="1" applyBorder="1" applyAlignment="1">
      <alignment vertical="center"/>
    </xf>
    <xf numFmtId="0" fontId="71" fillId="0" borderId="41" xfId="0" applyFont="1" applyBorder="1" applyAlignment="1">
      <alignment vertical="center"/>
    </xf>
    <xf numFmtId="0" fontId="21" fillId="32" borderId="36" xfId="0" applyFont="1" applyFill="1" applyBorder="1" applyAlignment="1">
      <alignment horizontal="center" vertical="center"/>
    </xf>
    <xf numFmtId="0" fontId="21" fillId="32" borderId="37" xfId="0" applyFont="1" applyFill="1" applyBorder="1" applyAlignment="1">
      <alignment horizontal="center" vertical="center"/>
    </xf>
    <xf numFmtId="0" fontId="21" fillId="32" borderId="42" xfId="0" applyFont="1" applyFill="1" applyBorder="1" applyAlignment="1">
      <alignment horizontal="center" vertical="center"/>
    </xf>
    <xf numFmtId="0" fontId="72" fillId="0" borderId="43" xfId="0" applyFont="1" applyBorder="1" applyAlignment="1">
      <alignment vertical="center"/>
    </xf>
    <xf numFmtId="0" fontId="72" fillId="0" borderId="44" xfId="0" applyFont="1" applyBorder="1" applyAlignment="1">
      <alignment vertical="center"/>
    </xf>
    <xf numFmtId="0" fontId="72" fillId="0" borderId="45" xfId="0" applyFont="1" applyBorder="1" applyAlignment="1">
      <alignment vertical="center"/>
    </xf>
    <xf numFmtId="0" fontId="0" fillId="0" borderId="46" xfId="0" applyBorder="1" applyAlignment="1">
      <alignment vertical="center"/>
    </xf>
    <xf numFmtId="0" fontId="16" fillId="32" borderId="42" xfId="0" applyFont="1" applyFill="1" applyBorder="1" applyAlignment="1">
      <alignment horizontal="left" vertical="center"/>
    </xf>
    <xf numFmtId="0" fontId="15" fillId="32" borderId="47" xfId="0" applyFont="1" applyFill="1" applyBorder="1" applyAlignment="1">
      <alignment horizontal="left" vertical="center"/>
    </xf>
    <xf numFmtId="0" fontId="15" fillId="32" borderId="14" xfId="0" applyFont="1" applyFill="1" applyBorder="1" applyAlignment="1">
      <alignment horizontal="center"/>
    </xf>
    <xf numFmtId="0" fontId="16" fillId="32" borderId="16" xfId="0" applyFont="1" applyFill="1" applyBorder="1" applyAlignment="1">
      <alignment horizontal="center"/>
    </xf>
    <xf numFmtId="0" fontId="15" fillId="32" borderId="16" xfId="0" applyFont="1" applyFill="1" applyBorder="1" applyAlignment="1">
      <alignment horizontal="center"/>
    </xf>
    <xf numFmtId="0" fontId="15" fillId="32" borderId="15" xfId="0" applyFont="1" applyFill="1" applyBorder="1" applyAlignment="1">
      <alignment horizontal="center"/>
    </xf>
    <xf numFmtId="0" fontId="14" fillId="32" borderId="18" xfId="0" applyFont="1" applyFill="1" applyBorder="1" applyAlignment="1">
      <alignment horizontal="center" vertical="center"/>
    </xf>
    <xf numFmtId="0" fontId="14" fillId="32" borderId="0" xfId="0" applyFont="1" applyFill="1" applyBorder="1" applyAlignment="1">
      <alignment horizontal="center" vertical="center"/>
    </xf>
    <xf numFmtId="0" fontId="14" fillId="32" borderId="19" xfId="0" applyFont="1" applyFill="1" applyBorder="1" applyAlignment="1">
      <alignment horizontal="center" vertical="center"/>
    </xf>
    <xf numFmtId="0" fontId="14" fillId="32" borderId="22" xfId="0" applyFont="1" applyFill="1" applyBorder="1" applyAlignment="1">
      <alignment horizontal="center" vertical="center"/>
    </xf>
    <xf numFmtId="0" fontId="14" fillId="32" borderId="24" xfId="0" applyFont="1" applyFill="1" applyBorder="1" applyAlignment="1">
      <alignment horizontal="center" vertical="center"/>
    </xf>
    <xf numFmtId="0" fontId="14" fillId="32" borderId="23" xfId="0" applyFont="1" applyFill="1" applyBorder="1" applyAlignment="1">
      <alignment horizontal="center" vertical="center"/>
    </xf>
    <xf numFmtId="0" fontId="15" fillId="32" borderId="26" xfId="0" applyFont="1" applyFill="1" applyBorder="1" applyAlignment="1">
      <alignment horizontal="left" vertical="center"/>
    </xf>
    <xf numFmtId="0" fontId="16" fillId="32" borderId="26" xfId="0" applyFont="1" applyFill="1" applyBorder="1" applyAlignment="1">
      <alignment horizontal="left" vertical="center"/>
    </xf>
    <xf numFmtId="0" fontId="15" fillId="32" borderId="18" xfId="0" applyFont="1" applyFill="1" applyBorder="1" applyAlignment="1">
      <alignment horizontal="center" vertical="center"/>
    </xf>
    <xf numFmtId="0" fontId="16" fillId="32" borderId="18" xfId="0" applyFont="1" applyFill="1" applyBorder="1" applyAlignment="1">
      <alignment horizontal="center" vertical="center"/>
    </xf>
    <xf numFmtId="0" fontId="21" fillId="32" borderId="26" xfId="0" applyFont="1" applyFill="1" applyBorder="1" applyAlignment="1">
      <alignment horizontal="center" vertical="center"/>
    </xf>
    <xf numFmtId="0" fontId="21" fillId="32" borderId="36" xfId="0" applyFont="1" applyFill="1" applyBorder="1" applyAlignment="1">
      <alignment horizontal="center" vertical="center"/>
    </xf>
    <xf numFmtId="0" fontId="21" fillId="32" borderId="37" xfId="0" applyFont="1" applyFill="1" applyBorder="1" applyAlignment="1">
      <alignment horizontal="center" vertical="center"/>
    </xf>
    <xf numFmtId="0" fontId="21" fillId="32" borderId="42" xfId="0" applyFont="1" applyFill="1" applyBorder="1" applyAlignment="1">
      <alignment horizontal="center" vertical="center"/>
    </xf>
    <xf numFmtId="0" fontId="15" fillId="32" borderId="48" xfId="0" applyFont="1" applyFill="1" applyBorder="1" applyAlignment="1">
      <alignment horizontal="center" vertical="center" wrapText="1"/>
    </xf>
    <xf numFmtId="0" fontId="15" fillId="32" borderId="49" xfId="0" applyFont="1" applyFill="1" applyBorder="1" applyAlignment="1">
      <alignment horizontal="center" vertical="center" wrapText="1"/>
    </xf>
    <xf numFmtId="0" fontId="19" fillId="32" borderId="13" xfId="0" applyFont="1" applyFill="1" applyBorder="1" applyAlignment="1">
      <alignment horizontal="center"/>
    </xf>
    <xf numFmtId="0" fontId="19" fillId="32" borderId="16" xfId="0" applyFont="1" applyFill="1" applyBorder="1" applyAlignment="1">
      <alignment horizontal="center"/>
    </xf>
    <xf numFmtId="0" fontId="19" fillId="32" borderId="50" xfId="0" applyFont="1" applyFill="1" applyBorder="1" applyAlignment="1">
      <alignment horizontal="center"/>
    </xf>
    <xf numFmtId="0" fontId="16" fillId="32" borderId="16" xfId="0" applyFont="1" applyFill="1" applyBorder="1" applyAlignment="1">
      <alignment horizontal="left"/>
    </xf>
    <xf numFmtId="0" fontId="17" fillId="32" borderId="18" xfId="0" applyFont="1" applyFill="1" applyBorder="1" applyAlignment="1">
      <alignment horizontal="left" vertical="center" indent="1"/>
    </xf>
    <xf numFmtId="0" fontId="17" fillId="32" borderId="0" xfId="0" applyFont="1" applyFill="1" applyBorder="1" applyAlignment="1">
      <alignment horizontal="left" vertical="center" indent="1"/>
    </xf>
    <xf numFmtId="0" fontId="17" fillId="32" borderId="39" xfId="0" applyFont="1" applyFill="1" applyBorder="1" applyAlignment="1">
      <alignment horizontal="left" vertical="center" indent="1"/>
    </xf>
    <xf numFmtId="0" fontId="15" fillId="32" borderId="51" xfId="0" applyFont="1" applyFill="1" applyBorder="1" applyAlignment="1">
      <alignment horizontal="left"/>
    </xf>
    <xf numFmtId="0" fontId="16" fillId="32" borderId="24" xfId="0" applyFont="1" applyFill="1" applyBorder="1" applyAlignment="1">
      <alignment horizontal="left"/>
    </xf>
    <xf numFmtId="0" fontId="16" fillId="32" borderId="52" xfId="0" applyFont="1" applyFill="1" applyBorder="1" applyAlignment="1">
      <alignment horizontal="left"/>
    </xf>
    <xf numFmtId="0" fontId="14" fillId="32" borderId="14" xfId="0" applyFont="1" applyFill="1" applyBorder="1" applyAlignment="1">
      <alignment horizontal="center" vertical="center"/>
    </xf>
    <xf numFmtId="0" fontId="14" fillId="32" borderId="16" xfId="0" applyFont="1" applyFill="1" applyBorder="1" applyAlignment="1">
      <alignment horizontal="center" vertical="center"/>
    </xf>
    <xf numFmtId="0" fontId="14" fillId="32" borderId="15" xfId="0" applyFont="1" applyFill="1" applyBorder="1" applyAlignment="1">
      <alignment horizontal="center" vertical="center"/>
    </xf>
    <xf numFmtId="0" fontId="15" fillId="32" borderId="16" xfId="0" applyFont="1" applyFill="1" applyBorder="1" applyAlignment="1">
      <alignment horizontal="left"/>
    </xf>
    <xf numFmtId="0" fontId="16" fillId="32" borderId="50" xfId="0" applyFont="1" applyFill="1" applyBorder="1" applyAlignment="1">
      <alignment horizontal="left"/>
    </xf>
    <xf numFmtId="0" fontId="15" fillId="32" borderId="53" xfId="0" applyFont="1" applyFill="1" applyBorder="1" applyAlignment="1">
      <alignment horizontal="left" vertical="center"/>
    </xf>
    <xf numFmtId="0" fontId="18" fillId="32" borderId="18" xfId="0" applyFont="1" applyFill="1" applyBorder="1" applyAlignment="1">
      <alignment horizontal="center"/>
    </xf>
    <xf numFmtId="0" fontId="18" fillId="32" borderId="0" xfId="0" applyFont="1" applyFill="1" applyBorder="1" applyAlignment="1">
      <alignment horizontal="center"/>
    </xf>
    <xf numFmtId="0" fontId="16" fillId="32" borderId="16" xfId="0" applyFont="1" applyFill="1" applyBorder="1" applyAlignment="1">
      <alignment/>
    </xf>
    <xf numFmtId="0" fontId="16" fillId="32" borderId="50" xfId="0" applyFont="1" applyFill="1" applyBorder="1" applyAlignment="1">
      <alignment/>
    </xf>
    <xf numFmtId="0" fontId="15" fillId="32" borderId="0" xfId="0" applyFont="1" applyFill="1" applyBorder="1" applyAlignment="1">
      <alignment horizontal="left"/>
    </xf>
    <xf numFmtId="0" fontId="16" fillId="32" borderId="0" xfId="0" applyFont="1" applyFill="1" applyBorder="1" applyAlignment="1">
      <alignment/>
    </xf>
    <xf numFmtId="0" fontId="16" fillId="32" borderId="39" xfId="0" applyFont="1" applyFill="1" applyBorder="1" applyAlignment="1">
      <alignment/>
    </xf>
    <xf numFmtId="0" fontId="15" fillId="32" borderId="22" xfId="0" applyFont="1" applyFill="1" applyBorder="1" applyAlignment="1">
      <alignment horizontal="left"/>
    </xf>
    <xf numFmtId="0" fontId="16" fillId="32" borderId="24" xfId="0" applyFont="1" applyFill="1" applyBorder="1" applyAlignment="1">
      <alignment/>
    </xf>
    <xf numFmtId="0" fontId="16" fillId="32" borderId="52" xfId="0" applyFont="1" applyFill="1" applyBorder="1" applyAlignment="1">
      <alignment/>
    </xf>
    <xf numFmtId="0" fontId="15" fillId="32" borderId="54"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6" fillId="32" borderId="55" xfId="0" applyFont="1" applyFill="1" applyBorder="1" applyAlignment="1">
      <alignment horizontal="center" vertical="center" wrapText="1"/>
    </xf>
    <xf numFmtId="0" fontId="18" fillId="32" borderId="0" xfId="0" applyFont="1" applyFill="1" applyBorder="1" applyAlignment="1">
      <alignment horizontal="center" vertical="center"/>
    </xf>
    <xf numFmtId="0" fontId="18" fillId="32" borderId="32" xfId="0" applyFont="1" applyFill="1" applyBorder="1" applyAlignment="1">
      <alignment horizontal="center" vertical="center"/>
    </xf>
    <xf numFmtId="0" fontId="16" fillId="32" borderId="0" xfId="0" applyFont="1" applyFill="1" applyBorder="1" applyAlignment="1">
      <alignment horizontal="center"/>
    </xf>
    <xf numFmtId="0" fontId="16" fillId="32" borderId="32" xfId="0" applyFont="1" applyFill="1" applyBorder="1" applyAlignment="1">
      <alignment horizontal="center"/>
    </xf>
    <xf numFmtId="0" fontId="21" fillId="32" borderId="0" xfId="0" applyFont="1" applyFill="1" applyBorder="1" applyAlignment="1">
      <alignment horizontal="center"/>
    </xf>
    <xf numFmtId="0" fontId="15" fillId="32" borderId="28" xfId="0" applyFont="1" applyFill="1" applyBorder="1" applyAlignment="1">
      <alignment horizontal="left" vertical="center"/>
    </xf>
    <xf numFmtId="0" fontId="16" fillId="32" borderId="28" xfId="0" applyFont="1" applyFill="1" applyBorder="1" applyAlignment="1">
      <alignment horizontal="left" vertical="center"/>
    </xf>
    <xf numFmtId="0" fontId="15" fillId="32" borderId="56" xfId="0" applyFont="1" applyFill="1" applyBorder="1" applyAlignment="1">
      <alignment horizontal="left" vertical="center"/>
    </xf>
    <xf numFmtId="0" fontId="15" fillId="32" borderId="26" xfId="0" applyFont="1" applyFill="1" applyBorder="1" applyAlignment="1">
      <alignment horizontal="center" vertical="center"/>
    </xf>
    <xf numFmtId="0" fontId="16" fillId="32" borderId="26" xfId="0" applyFont="1" applyFill="1" applyBorder="1" applyAlignment="1">
      <alignment horizontal="center" vertical="center"/>
    </xf>
    <xf numFmtId="0" fontId="16" fillId="32" borderId="53" xfId="0" applyFont="1" applyFill="1" applyBorder="1" applyAlignment="1">
      <alignment horizontal="center" vertical="center"/>
    </xf>
    <xf numFmtId="0" fontId="16" fillId="32" borderId="0" xfId="0" applyFont="1" applyFill="1" applyBorder="1" applyAlignment="1">
      <alignment horizontal="left" indent="2"/>
    </xf>
    <xf numFmtId="0" fontId="17" fillId="32" borderId="18" xfId="0" applyFont="1" applyFill="1" applyBorder="1" applyAlignment="1">
      <alignment horizontal="center" vertical="center"/>
    </xf>
    <xf numFmtId="0" fontId="0" fillId="0" borderId="0"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21" fillId="32" borderId="28" xfId="0" applyFont="1" applyFill="1" applyBorder="1" applyAlignment="1">
      <alignment horizontal="center" vertical="center"/>
    </xf>
    <xf numFmtId="0" fontId="15" fillId="32" borderId="57" xfId="0" applyFont="1" applyFill="1" applyBorder="1" applyAlignment="1">
      <alignment horizontal="center" vertical="center" wrapText="1"/>
    </xf>
    <xf numFmtId="0" fontId="18" fillId="32" borderId="58" xfId="0" applyFont="1" applyFill="1" applyBorder="1" applyAlignment="1">
      <alignment horizontal="center" vertical="center"/>
    </xf>
    <xf numFmtId="0" fontId="18" fillId="32" borderId="59" xfId="0" applyFont="1" applyFill="1" applyBorder="1" applyAlignment="1">
      <alignment horizontal="center" vertical="center"/>
    </xf>
    <xf numFmtId="0" fontId="18" fillId="32" borderId="60" xfId="0" applyFont="1" applyFill="1" applyBorder="1" applyAlignment="1">
      <alignment horizontal="center" vertical="center"/>
    </xf>
    <xf numFmtId="0" fontId="16" fillId="32" borderId="0" xfId="0" applyFont="1" applyFill="1" applyBorder="1" applyAlignment="1">
      <alignment horizontal="left"/>
    </xf>
    <xf numFmtId="0" fontId="16" fillId="32" borderId="39" xfId="0" applyFont="1" applyFill="1" applyBorder="1" applyAlignment="1">
      <alignment horizontal="left"/>
    </xf>
    <xf numFmtId="0" fontId="17" fillId="32" borderId="14" xfId="0" applyFont="1" applyFill="1" applyBorder="1" applyAlignment="1">
      <alignment horizontal="center" vertical="center"/>
    </xf>
    <xf numFmtId="0" fontId="16" fillId="32" borderId="16" xfId="0" applyFont="1" applyFill="1" applyBorder="1" applyAlignment="1">
      <alignment vertical="center"/>
    </xf>
    <xf numFmtId="0" fontId="16" fillId="32" borderId="15" xfId="0" applyFont="1" applyFill="1" applyBorder="1" applyAlignment="1">
      <alignment vertical="center"/>
    </xf>
    <xf numFmtId="0" fontId="16" fillId="32" borderId="18" xfId="0" applyFont="1" applyFill="1" applyBorder="1" applyAlignment="1">
      <alignment vertical="center"/>
    </xf>
    <xf numFmtId="0" fontId="16" fillId="32" borderId="0" xfId="0" applyFont="1" applyFill="1" applyBorder="1" applyAlignment="1">
      <alignment vertical="center"/>
    </xf>
    <xf numFmtId="0" fontId="16" fillId="32" borderId="19" xfId="0" applyFont="1" applyFill="1" applyBorder="1" applyAlignment="1">
      <alignment vertical="center"/>
    </xf>
    <xf numFmtId="0" fontId="16" fillId="32" borderId="22" xfId="0" applyFont="1" applyFill="1" applyBorder="1" applyAlignment="1">
      <alignment vertical="center"/>
    </xf>
    <xf numFmtId="0" fontId="16" fillId="32" borderId="24" xfId="0" applyFont="1" applyFill="1" applyBorder="1" applyAlignment="1">
      <alignment vertical="center"/>
    </xf>
    <xf numFmtId="0" fontId="16" fillId="32" borderId="23" xfId="0" applyFont="1" applyFill="1" applyBorder="1" applyAlignment="1">
      <alignment vertical="center"/>
    </xf>
    <xf numFmtId="0" fontId="15" fillId="32" borderId="16" xfId="0" applyFont="1" applyFill="1" applyBorder="1" applyAlignment="1">
      <alignment horizontal="center" vertical="center"/>
    </xf>
    <xf numFmtId="0" fontId="15" fillId="32" borderId="50" xfId="0" applyFont="1" applyFill="1" applyBorder="1" applyAlignment="1">
      <alignment horizontal="center" vertical="center"/>
    </xf>
    <xf numFmtId="0" fontId="15" fillId="32" borderId="61" xfId="0" applyFont="1" applyFill="1" applyBorder="1" applyAlignment="1">
      <alignment horizontal="center" vertical="center"/>
    </xf>
    <xf numFmtId="0" fontId="15" fillId="32" borderId="62" xfId="0" applyFont="1" applyFill="1" applyBorder="1" applyAlignment="1">
      <alignment horizontal="center" vertical="center"/>
    </xf>
    <xf numFmtId="0" fontId="15" fillId="32" borderId="63" xfId="0" applyFont="1" applyFill="1" applyBorder="1" applyAlignment="1">
      <alignment horizontal="center" vertical="center"/>
    </xf>
    <xf numFmtId="0" fontId="15" fillId="32" borderId="64" xfId="0" applyFont="1" applyFill="1" applyBorder="1" applyAlignment="1">
      <alignment horizontal="center" vertical="center"/>
    </xf>
    <xf numFmtId="0" fontId="15" fillId="32" borderId="24" xfId="0" applyFont="1" applyFill="1" applyBorder="1" applyAlignment="1">
      <alignment horizontal="center" vertical="center"/>
    </xf>
    <xf numFmtId="0" fontId="15" fillId="32" borderId="52" xfId="0" applyFont="1" applyFill="1" applyBorder="1" applyAlignment="1">
      <alignment horizontal="center" vertic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4</xdr:row>
      <xdr:rowOff>9525</xdr:rowOff>
    </xdr:from>
    <xdr:to>
      <xdr:col>16</xdr:col>
      <xdr:colOff>238125</xdr:colOff>
      <xdr:row>5</xdr:row>
      <xdr:rowOff>95250</xdr:rowOff>
    </xdr:to>
    <xdr:sp>
      <xdr:nvSpPr>
        <xdr:cNvPr id="1" name="Rectangle 1"/>
        <xdr:cNvSpPr>
          <a:spLocks/>
        </xdr:cNvSpPr>
      </xdr:nvSpPr>
      <xdr:spPr>
        <a:xfrm>
          <a:off x="5743575" y="657225"/>
          <a:ext cx="685800" cy="247650"/>
        </a:xfrm>
        <a:prstGeom prst="rect">
          <a:avLst/>
        </a:prstGeom>
        <a:noFill/>
        <a:ln w="9525" cmpd="sng">
          <a:noFill/>
        </a:ln>
      </xdr:spPr>
      <xdr:txBody>
        <a:bodyPr vertOverflow="clip" wrap="square"/>
        <a:p>
          <a:pPr algn="ctr">
            <a:defRPr/>
          </a:pPr>
          <a:r>
            <a:rPr lang="en-US" cap="none" sz="1200" b="0" i="0" u="none" baseline="0">
              <a:solidFill>
                <a:srgbClr val="000000"/>
              </a:solidFill>
            </a:rPr>
            <a:t>　</a:t>
          </a:r>
          <a:r>
            <a:rPr lang="en-US" cap="none" sz="1800" b="0" i="0" u="none" baseline="0">
              <a:solidFill>
                <a:srgbClr val="000000"/>
              </a:solidFill>
            </a:rPr>
            <a:t>
</a:t>
          </a:r>
        </a:p>
      </xdr:txBody>
    </xdr:sp>
    <xdr:clientData/>
  </xdr:twoCellAnchor>
  <xdr:twoCellAnchor>
    <xdr:from>
      <xdr:col>14</xdr:col>
      <xdr:colOff>76200</xdr:colOff>
      <xdr:row>4</xdr:row>
      <xdr:rowOff>9525</xdr:rowOff>
    </xdr:from>
    <xdr:to>
      <xdr:col>15</xdr:col>
      <xdr:colOff>161925</xdr:colOff>
      <xdr:row>5</xdr:row>
      <xdr:rowOff>95250</xdr:rowOff>
    </xdr:to>
    <xdr:sp>
      <xdr:nvSpPr>
        <xdr:cNvPr id="2" name="Rectangle 2"/>
        <xdr:cNvSpPr>
          <a:spLocks/>
        </xdr:cNvSpPr>
      </xdr:nvSpPr>
      <xdr:spPr>
        <a:xfrm>
          <a:off x="4895850" y="657225"/>
          <a:ext cx="847725" cy="247650"/>
        </a:xfrm>
        <a:prstGeom prst="rect">
          <a:avLst/>
        </a:prstGeom>
        <a:noFill/>
        <a:ln w="9525" cmpd="sng">
          <a:noFill/>
        </a:ln>
      </xdr:spPr>
      <xdr:txBody>
        <a:bodyPr vertOverflow="clip" wrap="square"/>
        <a:p>
          <a:pPr algn="ctr">
            <a:defRPr/>
          </a:pPr>
          <a:r>
            <a:rPr lang="en-US" cap="none" sz="1200" b="0" i="0" u="none" baseline="0">
              <a:solidFill>
                <a:srgbClr val="000000"/>
              </a:solidFill>
            </a:rPr>
            <a:t>　</a:t>
          </a:r>
          <a:r>
            <a:rPr lang="en-US" cap="none" sz="1800" b="0" i="0" u="none" baseline="0">
              <a:solidFill>
                <a:srgbClr val="000000"/>
              </a:solidFill>
            </a:rPr>
            <a:t>
</a:t>
          </a:r>
        </a:p>
      </xdr:txBody>
    </xdr:sp>
    <xdr:clientData/>
  </xdr:twoCellAnchor>
  <xdr:twoCellAnchor>
    <xdr:from>
      <xdr:col>11</xdr:col>
      <xdr:colOff>104775</xdr:colOff>
      <xdr:row>3</xdr:row>
      <xdr:rowOff>19050</xdr:rowOff>
    </xdr:from>
    <xdr:to>
      <xdr:col>15</xdr:col>
      <xdr:colOff>9525</xdr:colOff>
      <xdr:row>5</xdr:row>
      <xdr:rowOff>57150</xdr:rowOff>
    </xdr:to>
    <xdr:sp>
      <xdr:nvSpPr>
        <xdr:cNvPr id="3" name="Rectangle 3"/>
        <xdr:cNvSpPr>
          <a:spLocks/>
        </xdr:cNvSpPr>
      </xdr:nvSpPr>
      <xdr:spPr>
        <a:xfrm>
          <a:off x="4238625" y="504825"/>
          <a:ext cx="13525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476250</xdr:colOff>
      <xdr:row>1</xdr:row>
      <xdr:rowOff>104775</xdr:rowOff>
    </xdr:from>
    <xdr:ext cx="866775" cy="247650"/>
    <xdr:sp>
      <xdr:nvSpPr>
        <xdr:cNvPr id="4" name="Rectangle 4"/>
        <xdr:cNvSpPr>
          <a:spLocks/>
        </xdr:cNvSpPr>
      </xdr:nvSpPr>
      <xdr:spPr>
        <a:xfrm>
          <a:off x="6057900" y="266700"/>
          <a:ext cx="866775" cy="247650"/>
        </a:xfrm>
        <a:prstGeom prst="rect">
          <a:avLst/>
        </a:prstGeom>
        <a:noFill/>
        <a:ln w="9525" cmpd="sng">
          <a:noFill/>
        </a:ln>
      </xdr:spPr>
      <xdr:txBody>
        <a:bodyPr vertOverflow="clip" wrap="square" anchor="ctr"/>
        <a:p>
          <a:pPr algn="ctr">
            <a:defRPr/>
          </a:pPr>
          <a:r>
            <a:rPr lang="en-US" cap="none" sz="1000" b="0" i="0" u="none" baseline="0">
              <a:solidFill>
                <a:srgbClr val="000000"/>
              </a:solidFill>
            </a:rPr>
            <a:t>土曜可</a:t>
          </a:r>
        </a:p>
      </xdr:txBody>
    </xdr:sp>
    <xdr:clientData/>
  </xdr:oneCellAnchor>
  <xdr:twoCellAnchor>
    <xdr:from>
      <xdr:col>3</xdr:col>
      <xdr:colOff>266700</xdr:colOff>
      <xdr:row>1</xdr:row>
      <xdr:rowOff>95250</xdr:rowOff>
    </xdr:from>
    <xdr:to>
      <xdr:col>11</xdr:col>
      <xdr:colOff>47625</xdr:colOff>
      <xdr:row>3</xdr:row>
      <xdr:rowOff>142875</xdr:rowOff>
    </xdr:to>
    <xdr:sp>
      <xdr:nvSpPr>
        <xdr:cNvPr id="5" name="Rectangle 5"/>
        <xdr:cNvSpPr>
          <a:spLocks/>
        </xdr:cNvSpPr>
      </xdr:nvSpPr>
      <xdr:spPr>
        <a:xfrm>
          <a:off x="1047750" y="257175"/>
          <a:ext cx="3133725" cy="371475"/>
        </a:xfrm>
        <a:prstGeom prst="rect">
          <a:avLst/>
        </a:prstGeom>
        <a:noFill/>
        <a:ln w="9525" cmpd="sng">
          <a:noFill/>
        </a:ln>
      </xdr:spPr>
      <xdr:txBody>
        <a:bodyPr vertOverflow="clip" wrap="square"/>
        <a:p>
          <a:pPr algn="ctr">
            <a:defRPr/>
          </a:pPr>
          <a:r>
            <a:rPr lang="en-US" cap="none" sz="2000" b="0" i="0" u="none" baseline="0">
              <a:solidFill>
                <a:srgbClr val="000000"/>
              </a:solidFill>
            </a:rPr>
            <a:t>試合のできる日</a:t>
          </a:r>
        </a:p>
      </xdr:txBody>
    </xdr:sp>
    <xdr:clientData/>
  </xdr:twoCellAnchor>
  <xdr:twoCellAnchor>
    <xdr:from>
      <xdr:col>3</xdr:col>
      <xdr:colOff>266700</xdr:colOff>
      <xdr:row>1</xdr:row>
      <xdr:rowOff>114300</xdr:rowOff>
    </xdr:from>
    <xdr:to>
      <xdr:col>17</xdr:col>
      <xdr:colOff>447675</xdr:colOff>
      <xdr:row>1</xdr:row>
      <xdr:rowOff>114300</xdr:rowOff>
    </xdr:to>
    <xdr:sp>
      <xdr:nvSpPr>
        <xdr:cNvPr id="6" name="Line 6"/>
        <xdr:cNvSpPr>
          <a:spLocks/>
        </xdr:cNvSpPr>
      </xdr:nvSpPr>
      <xdr:spPr>
        <a:xfrm>
          <a:off x="1047750" y="276225"/>
          <a:ext cx="615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5</xdr:row>
      <xdr:rowOff>95250</xdr:rowOff>
    </xdr:from>
    <xdr:to>
      <xdr:col>18</xdr:col>
      <xdr:colOff>0</xdr:colOff>
      <xdr:row>5</xdr:row>
      <xdr:rowOff>95250</xdr:rowOff>
    </xdr:to>
    <xdr:sp>
      <xdr:nvSpPr>
        <xdr:cNvPr id="7" name="Line 7"/>
        <xdr:cNvSpPr>
          <a:spLocks/>
        </xdr:cNvSpPr>
      </xdr:nvSpPr>
      <xdr:spPr>
        <a:xfrm>
          <a:off x="1047750" y="904875"/>
          <a:ext cx="615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1</xdr:row>
      <xdr:rowOff>114300</xdr:rowOff>
    </xdr:from>
    <xdr:to>
      <xdr:col>3</xdr:col>
      <xdr:colOff>266700</xdr:colOff>
      <xdr:row>5</xdr:row>
      <xdr:rowOff>95250</xdr:rowOff>
    </xdr:to>
    <xdr:sp>
      <xdr:nvSpPr>
        <xdr:cNvPr id="8" name="Line 8"/>
        <xdr:cNvSpPr>
          <a:spLocks/>
        </xdr:cNvSpPr>
      </xdr:nvSpPr>
      <xdr:spPr>
        <a:xfrm>
          <a:off x="1047750" y="276225"/>
          <a:ext cx="0" cy="628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xdr:row>
      <xdr:rowOff>114300</xdr:rowOff>
    </xdr:from>
    <xdr:to>
      <xdr:col>18</xdr:col>
      <xdr:colOff>0</xdr:colOff>
      <xdr:row>5</xdr:row>
      <xdr:rowOff>95250</xdr:rowOff>
    </xdr:to>
    <xdr:sp>
      <xdr:nvSpPr>
        <xdr:cNvPr id="9" name="Line 9"/>
        <xdr:cNvSpPr>
          <a:spLocks/>
        </xdr:cNvSpPr>
      </xdr:nvSpPr>
      <xdr:spPr>
        <a:xfrm>
          <a:off x="7200900" y="276225"/>
          <a:ext cx="0" cy="628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3</xdr:row>
      <xdr:rowOff>0</xdr:rowOff>
    </xdr:from>
    <xdr:to>
      <xdr:col>18</xdr:col>
      <xdr:colOff>0</xdr:colOff>
      <xdr:row>3</xdr:row>
      <xdr:rowOff>9525</xdr:rowOff>
    </xdr:to>
    <xdr:sp>
      <xdr:nvSpPr>
        <xdr:cNvPr id="10" name="Line 10"/>
        <xdr:cNvSpPr>
          <a:spLocks/>
        </xdr:cNvSpPr>
      </xdr:nvSpPr>
      <xdr:spPr>
        <a:xfrm>
          <a:off x="4191000" y="485775"/>
          <a:ext cx="30099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xdr:row>
      <xdr:rowOff>114300</xdr:rowOff>
    </xdr:from>
    <xdr:to>
      <xdr:col>11</xdr:col>
      <xdr:colOff>57150</xdr:colOff>
      <xdr:row>5</xdr:row>
      <xdr:rowOff>95250</xdr:rowOff>
    </xdr:to>
    <xdr:sp>
      <xdr:nvSpPr>
        <xdr:cNvPr id="11" name="Line 11"/>
        <xdr:cNvSpPr>
          <a:spLocks/>
        </xdr:cNvSpPr>
      </xdr:nvSpPr>
      <xdr:spPr>
        <a:xfrm>
          <a:off x="4191000" y="276225"/>
          <a:ext cx="0"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xdr:row>
      <xdr:rowOff>123825</xdr:rowOff>
    </xdr:from>
    <xdr:to>
      <xdr:col>15</xdr:col>
      <xdr:colOff>47625</xdr:colOff>
      <xdr:row>5</xdr:row>
      <xdr:rowOff>95250</xdr:rowOff>
    </xdr:to>
    <xdr:sp>
      <xdr:nvSpPr>
        <xdr:cNvPr id="12" name="Line 12"/>
        <xdr:cNvSpPr>
          <a:spLocks/>
        </xdr:cNvSpPr>
      </xdr:nvSpPr>
      <xdr:spPr>
        <a:xfrm>
          <a:off x="5629275" y="285750"/>
          <a:ext cx="0" cy="6191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257175</xdr:colOff>
      <xdr:row>56</xdr:row>
      <xdr:rowOff>57150</xdr:rowOff>
    </xdr:from>
    <xdr:to>
      <xdr:col>18</xdr:col>
      <xdr:colOff>9525</xdr:colOff>
      <xdr:row>57</xdr:row>
      <xdr:rowOff>114300</xdr:rowOff>
    </xdr:to>
    <xdr:sp>
      <xdr:nvSpPr>
        <xdr:cNvPr id="13" name="Oval 14"/>
        <xdr:cNvSpPr>
          <a:spLocks/>
        </xdr:cNvSpPr>
      </xdr:nvSpPr>
      <xdr:spPr>
        <a:xfrm>
          <a:off x="7010400" y="12896850"/>
          <a:ext cx="200025" cy="228600"/>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印</a:t>
          </a:r>
        </a:p>
      </xdr:txBody>
    </xdr:sp>
    <xdr:clientData/>
  </xdr:twoCellAnchor>
  <xdr:twoCellAnchor>
    <xdr:from>
      <xdr:col>16</xdr:col>
      <xdr:colOff>285750</xdr:colOff>
      <xdr:row>14</xdr:row>
      <xdr:rowOff>47625</xdr:rowOff>
    </xdr:from>
    <xdr:to>
      <xdr:col>16</xdr:col>
      <xdr:colOff>495300</xdr:colOff>
      <xdr:row>15</xdr:row>
      <xdr:rowOff>85725</xdr:rowOff>
    </xdr:to>
    <xdr:sp>
      <xdr:nvSpPr>
        <xdr:cNvPr id="14" name="Oval 15"/>
        <xdr:cNvSpPr>
          <a:spLocks/>
        </xdr:cNvSpPr>
      </xdr:nvSpPr>
      <xdr:spPr>
        <a:xfrm>
          <a:off x="6477000" y="2495550"/>
          <a:ext cx="219075" cy="190500"/>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印</a:t>
          </a:r>
        </a:p>
      </xdr:txBody>
    </xdr:sp>
    <xdr:clientData/>
  </xdr:twoCellAnchor>
  <xdr:oneCellAnchor>
    <xdr:from>
      <xdr:col>13</xdr:col>
      <xdr:colOff>0</xdr:colOff>
      <xdr:row>1</xdr:row>
      <xdr:rowOff>114300</xdr:rowOff>
    </xdr:from>
    <xdr:ext cx="866775" cy="228600"/>
    <xdr:sp>
      <xdr:nvSpPr>
        <xdr:cNvPr id="15" name="Rectangle 17"/>
        <xdr:cNvSpPr>
          <a:spLocks/>
        </xdr:cNvSpPr>
      </xdr:nvSpPr>
      <xdr:spPr>
        <a:xfrm>
          <a:off x="4486275" y="276225"/>
          <a:ext cx="866775" cy="228600"/>
        </a:xfrm>
        <a:prstGeom prst="rect">
          <a:avLst/>
        </a:prstGeom>
        <a:noFill/>
        <a:ln w="9525" cmpd="sng">
          <a:noFill/>
        </a:ln>
      </xdr:spPr>
      <xdr:txBody>
        <a:bodyPr vertOverflow="clip" wrap="square" anchor="ctr"/>
        <a:p>
          <a:pPr algn="ctr">
            <a:defRPr/>
          </a:pPr>
          <a:r>
            <a:rPr lang="en-US" cap="none" sz="1000" b="0" i="0" u="none" baseline="0">
              <a:solidFill>
                <a:srgbClr val="000000"/>
              </a:solidFill>
            </a:rPr>
            <a:t>日曜のみ</a:t>
          </a:r>
        </a:p>
      </xdr:txBody>
    </xdr:sp>
    <xdr:clientData/>
  </xdr:oneCellAnchor>
  <xdr:oneCellAnchor>
    <xdr:from>
      <xdr:col>4</xdr:col>
      <xdr:colOff>95250</xdr:colOff>
      <xdr:row>3</xdr:row>
      <xdr:rowOff>123825</xdr:rowOff>
    </xdr:from>
    <xdr:ext cx="2409825" cy="304800"/>
    <xdr:sp>
      <xdr:nvSpPr>
        <xdr:cNvPr id="16" name="Rectangle 18"/>
        <xdr:cNvSpPr>
          <a:spLocks/>
        </xdr:cNvSpPr>
      </xdr:nvSpPr>
      <xdr:spPr>
        <a:xfrm>
          <a:off x="1257300" y="609600"/>
          <a:ext cx="2409825" cy="304800"/>
        </a:xfrm>
        <a:prstGeom prst="rect">
          <a:avLst/>
        </a:prstGeom>
        <a:noFill/>
        <a:ln w="9525" cmpd="sng">
          <a:noFill/>
        </a:ln>
      </xdr:spPr>
      <xdr:txBody>
        <a:bodyPr vertOverflow="clip" wrap="square" anchor="ctr"/>
        <a:p>
          <a:pPr algn="ctr">
            <a:defRPr/>
          </a:pPr>
          <a:r>
            <a:rPr lang="en-US" cap="none" sz="1200" b="0" i="0" u="none" baseline="0">
              <a:solidFill>
                <a:srgbClr val="000000"/>
              </a:solidFill>
            </a:rPr>
            <a:t>（該当欄に○印をつける）</a:t>
          </a:r>
        </a:p>
      </xdr:txBody>
    </xdr:sp>
    <xdr:clientData/>
  </xdr:oneCellAnchor>
  <xdr:twoCellAnchor>
    <xdr:from>
      <xdr:col>15</xdr:col>
      <xdr:colOff>114300</xdr:colOff>
      <xdr:row>3</xdr:row>
      <xdr:rowOff>28575</xdr:rowOff>
    </xdr:from>
    <xdr:to>
      <xdr:col>17</xdr:col>
      <xdr:colOff>447675</xdr:colOff>
      <xdr:row>5</xdr:row>
      <xdr:rowOff>66675</xdr:rowOff>
    </xdr:to>
    <xdr:sp>
      <xdr:nvSpPr>
        <xdr:cNvPr id="17" name="Rectangle 19"/>
        <xdr:cNvSpPr>
          <a:spLocks/>
        </xdr:cNvSpPr>
      </xdr:nvSpPr>
      <xdr:spPr>
        <a:xfrm>
          <a:off x="5695950" y="514350"/>
          <a:ext cx="15049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4</xdr:row>
      <xdr:rowOff>9525</xdr:rowOff>
    </xdr:from>
    <xdr:to>
      <xdr:col>16</xdr:col>
      <xdr:colOff>247650</xdr:colOff>
      <xdr:row>5</xdr:row>
      <xdr:rowOff>95250</xdr:rowOff>
    </xdr:to>
    <xdr:sp>
      <xdr:nvSpPr>
        <xdr:cNvPr id="1" name="Rectangle 1"/>
        <xdr:cNvSpPr>
          <a:spLocks/>
        </xdr:cNvSpPr>
      </xdr:nvSpPr>
      <xdr:spPr>
        <a:xfrm>
          <a:off x="5334000" y="657225"/>
          <a:ext cx="695325" cy="247650"/>
        </a:xfrm>
        <a:prstGeom prst="rect">
          <a:avLst/>
        </a:prstGeom>
        <a:noFill/>
        <a:ln w="9525" cmpd="sng">
          <a:noFill/>
        </a:ln>
      </xdr:spPr>
      <xdr:txBody>
        <a:bodyPr vertOverflow="clip" wrap="square"/>
        <a:p>
          <a:pPr algn="ctr">
            <a:defRPr/>
          </a:pPr>
          <a:r>
            <a:rPr lang="en-US" cap="none" sz="1200" b="0" i="0" u="none" baseline="0">
              <a:solidFill>
                <a:srgbClr val="000000"/>
              </a:solidFill>
            </a:rPr>
            <a:t>　</a:t>
          </a:r>
          <a:r>
            <a:rPr lang="en-US" cap="none" sz="1800" b="0" i="0" u="none" baseline="0">
              <a:solidFill>
                <a:srgbClr val="000000"/>
              </a:solidFill>
            </a:rPr>
            <a:t>
</a:t>
          </a:r>
        </a:p>
      </xdr:txBody>
    </xdr:sp>
    <xdr:clientData/>
  </xdr:twoCellAnchor>
  <xdr:twoCellAnchor>
    <xdr:from>
      <xdr:col>14</xdr:col>
      <xdr:colOff>76200</xdr:colOff>
      <xdr:row>4</xdr:row>
      <xdr:rowOff>9525</xdr:rowOff>
    </xdr:from>
    <xdr:to>
      <xdr:col>15</xdr:col>
      <xdr:colOff>161925</xdr:colOff>
      <xdr:row>5</xdr:row>
      <xdr:rowOff>95250</xdr:rowOff>
    </xdr:to>
    <xdr:sp>
      <xdr:nvSpPr>
        <xdr:cNvPr id="2" name="Rectangle 2"/>
        <xdr:cNvSpPr>
          <a:spLocks/>
        </xdr:cNvSpPr>
      </xdr:nvSpPr>
      <xdr:spPr>
        <a:xfrm>
          <a:off x="4486275" y="657225"/>
          <a:ext cx="847725" cy="247650"/>
        </a:xfrm>
        <a:prstGeom prst="rect">
          <a:avLst/>
        </a:prstGeom>
        <a:noFill/>
        <a:ln w="9525" cmpd="sng">
          <a:noFill/>
        </a:ln>
      </xdr:spPr>
      <xdr:txBody>
        <a:bodyPr vertOverflow="clip" wrap="square"/>
        <a:p>
          <a:pPr algn="ctr">
            <a:defRPr/>
          </a:pPr>
          <a:r>
            <a:rPr lang="en-US" cap="none" sz="1200" b="0" i="0" u="none" baseline="0">
              <a:solidFill>
                <a:srgbClr val="000000"/>
              </a:solidFill>
            </a:rPr>
            <a:t>　</a:t>
          </a:r>
          <a:r>
            <a:rPr lang="en-US" cap="none" sz="1800" b="0" i="0" u="none" baseline="0">
              <a:solidFill>
                <a:srgbClr val="000000"/>
              </a:solidFill>
            </a:rPr>
            <a:t>
</a:t>
          </a:r>
        </a:p>
      </xdr:txBody>
    </xdr:sp>
    <xdr:clientData/>
  </xdr:twoCellAnchor>
  <xdr:twoCellAnchor>
    <xdr:from>
      <xdr:col>11</xdr:col>
      <xdr:colOff>104775</xdr:colOff>
      <xdr:row>3</xdr:row>
      <xdr:rowOff>19050</xdr:rowOff>
    </xdr:from>
    <xdr:to>
      <xdr:col>15</xdr:col>
      <xdr:colOff>9525</xdr:colOff>
      <xdr:row>5</xdr:row>
      <xdr:rowOff>57150</xdr:rowOff>
    </xdr:to>
    <xdr:sp>
      <xdr:nvSpPr>
        <xdr:cNvPr id="3" name="Rectangle 3"/>
        <xdr:cNvSpPr>
          <a:spLocks/>
        </xdr:cNvSpPr>
      </xdr:nvSpPr>
      <xdr:spPr>
        <a:xfrm>
          <a:off x="3829050" y="504825"/>
          <a:ext cx="13525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504825</xdr:colOff>
      <xdr:row>1</xdr:row>
      <xdr:rowOff>133350</xdr:rowOff>
    </xdr:from>
    <xdr:ext cx="695325" cy="209550"/>
    <xdr:sp>
      <xdr:nvSpPr>
        <xdr:cNvPr id="4" name="Rectangle 4"/>
        <xdr:cNvSpPr>
          <a:spLocks/>
        </xdr:cNvSpPr>
      </xdr:nvSpPr>
      <xdr:spPr>
        <a:xfrm>
          <a:off x="5676900" y="295275"/>
          <a:ext cx="695325" cy="209550"/>
        </a:xfrm>
        <a:prstGeom prst="rect">
          <a:avLst/>
        </a:prstGeom>
        <a:noFill/>
        <a:ln w="9525" cmpd="sng">
          <a:noFill/>
        </a:ln>
      </xdr:spPr>
      <xdr:txBody>
        <a:bodyPr vertOverflow="clip" wrap="square" anchor="ctr"/>
        <a:p>
          <a:pPr algn="ctr">
            <a:defRPr/>
          </a:pPr>
          <a:r>
            <a:rPr lang="en-US" cap="none" sz="1000" b="0" i="0" u="none" baseline="0">
              <a:solidFill>
                <a:srgbClr val="000000"/>
              </a:solidFill>
            </a:rPr>
            <a:t>土曜可</a:t>
          </a:r>
        </a:p>
      </xdr:txBody>
    </xdr:sp>
    <xdr:clientData/>
  </xdr:oneCellAnchor>
  <xdr:twoCellAnchor>
    <xdr:from>
      <xdr:col>3</xdr:col>
      <xdr:colOff>266700</xdr:colOff>
      <xdr:row>1</xdr:row>
      <xdr:rowOff>95250</xdr:rowOff>
    </xdr:from>
    <xdr:to>
      <xdr:col>11</xdr:col>
      <xdr:colOff>47625</xdr:colOff>
      <xdr:row>3</xdr:row>
      <xdr:rowOff>142875</xdr:rowOff>
    </xdr:to>
    <xdr:sp>
      <xdr:nvSpPr>
        <xdr:cNvPr id="5" name="Rectangle 5"/>
        <xdr:cNvSpPr>
          <a:spLocks/>
        </xdr:cNvSpPr>
      </xdr:nvSpPr>
      <xdr:spPr>
        <a:xfrm>
          <a:off x="866775" y="257175"/>
          <a:ext cx="2905125" cy="371475"/>
        </a:xfrm>
        <a:prstGeom prst="rect">
          <a:avLst/>
        </a:prstGeom>
        <a:noFill/>
        <a:ln w="9525" cmpd="sng">
          <a:noFill/>
        </a:ln>
      </xdr:spPr>
      <xdr:txBody>
        <a:bodyPr vertOverflow="clip" wrap="square"/>
        <a:p>
          <a:pPr algn="ctr">
            <a:defRPr/>
          </a:pPr>
          <a:r>
            <a:rPr lang="en-US" cap="none" sz="2000" b="0" i="0" u="none" baseline="0">
              <a:solidFill>
                <a:srgbClr val="000000"/>
              </a:solidFill>
            </a:rPr>
            <a:t>試合のできる日</a:t>
          </a:r>
        </a:p>
      </xdr:txBody>
    </xdr:sp>
    <xdr:clientData/>
  </xdr:twoCellAnchor>
  <xdr:twoCellAnchor>
    <xdr:from>
      <xdr:col>3</xdr:col>
      <xdr:colOff>266700</xdr:colOff>
      <xdr:row>1</xdr:row>
      <xdr:rowOff>114300</xdr:rowOff>
    </xdr:from>
    <xdr:to>
      <xdr:col>17</xdr:col>
      <xdr:colOff>714375</xdr:colOff>
      <xdr:row>1</xdr:row>
      <xdr:rowOff>114300</xdr:rowOff>
    </xdr:to>
    <xdr:sp>
      <xdr:nvSpPr>
        <xdr:cNvPr id="6" name="Line 6"/>
        <xdr:cNvSpPr>
          <a:spLocks/>
        </xdr:cNvSpPr>
      </xdr:nvSpPr>
      <xdr:spPr>
        <a:xfrm>
          <a:off x="866775" y="276225"/>
          <a:ext cx="5991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5</xdr:row>
      <xdr:rowOff>95250</xdr:rowOff>
    </xdr:from>
    <xdr:to>
      <xdr:col>18</xdr:col>
      <xdr:colOff>0</xdr:colOff>
      <xdr:row>5</xdr:row>
      <xdr:rowOff>95250</xdr:rowOff>
    </xdr:to>
    <xdr:sp>
      <xdr:nvSpPr>
        <xdr:cNvPr id="7" name="Line 7"/>
        <xdr:cNvSpPr>
          <a:spLocks/>
        </xdr:cNvSpPr>
      </xdr:nvSpPr>
      <xdr:spPr>
        <a:xfrm>
          <a:off x="866775" y="904875"/>
          <a:ext cx="60007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1</xdr:row>
      <xdr:rowOff>114300</xdr:rowOff>
    </xdr:from>
    <xdr:to>
      <xdr:col>3</xdr:col>
      <xdr:colOff>266700</xdr:colOff>
      <xdr:row>5</xdr:row>
      <xdr:rowOff>95250</xdr:rowOff>
    </xdr:to>
    <xdr:sp>
      <xdr:nvSpPr>
        <xdr:cNvPr id="8" name="Line 8"/>
        <xdr:cNvSpPr>
          <a:spLocks/>
        </xdr:cNvSpPr>
      </xdr:nvSpPr>
      <xdr:spPr>
        <a:xfrm>
          <a:off x="866775" y="276225"/>
          <a:ext cx="0" cy="628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xdr:row>
      <xdr:rowOff>114300</xdr:rowOff>
    </xdr:from>
    <xdr:to>
      <xdr:col>18</xdr:col>
      <xdr:colOff>0</xdr:colOff>
      <xdr:row>5</xdr:row>
      <xdr:rowOff>95250</xdr:rowOff>
    </xdr:to>
    <xdr:sp>
      <xdr:nvSpPr>
        <xdr:cNvPr id="9" name="Line 9"/>
        <xdr:cNvSpPr>
          <a:spLocks/>
        </xdr:cNvSpPr>
      </xdr:nvSpPr>
      <xdr:spPr>
        <a:xfrm>
          <a:off x="6867525" y="276225"/>
          <a:ext cx="0" cy="628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3</xdr:row>
      <xdr:rowOff>0</xdr:rowOff>
    </xdr:from>
    <xdr:to>
      <xdr:col>18</xdr:col>
      <xdr:colOff>0</xdr:colOff>
      <xdr:row>3</xdr:row>
      <xdr:rowOff>9525</xdr:rowOff>
    </xdr:to>
    <xdr:sp>
      <xdr:nvSpPr>
        <xdr:cNvPr id="10" name="Line 10"/>
        <xdr:cNvSpPr>
          <a:spLocks/>
        </xdr:cNvSpPr>
      </xdr:nvSpPr>
      <xdr:spPr>
        <a:xfrm>
          <a:off x="3781425" y="485775"/>
          <a:ext cx="30861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xdr:row>
      <xdr:rowOff>114300</xdr:rowOff>
    </xdr:from>
    <xdr:to>
      <xdr:col>11</xdr:col>
      <xdr:colOff>57150</xdr:colOff>
      <xdr:row>5</xdr:row>
      <xdr:rowOff>95250</xdr:rowOff>
    </xdr:to>
    <xdr:sp>
      <xdr:nvSpPr>
        <xdr:cNvPr id="11" name="Line 11"/>
        <xdr:cNvSpPr>
          <a:spLocks/>
        </xdr:cNvSpPr>
      </xdr:nvSpPr>
      <xdr:spPr>
        <a:xfrm>
          <a:off x="3781425" y="276225"/>
          <a:ext cx="0" cy="6286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1</xdr:row>
      <xdr:rowOff>133350</xdr:rowOff>
    </xdr:from>
    <xdr:to>
      <xdr:col>15</xdr:col>
      <xdr:colOff>114300</xdr:colOff>
      <xdr:row>5</xdr:row>
      <xdr:rowOff>104775</xdr:rowOff>
    </xdr:to>
    <xdr:sp>
      <xdr:nvSpPr>
        <xdr:cNvPr id="12" name="Line 12"/>
        <xdr:cNvSpPr>
          <a:spLocks/>
        </xdr:cNvSpPr>
      </xdr:nvSpPr>
      <xdr:spPr>
        <a:xfrm>
          <a:off x="5286375" y="295275"/>
          <a:ext cx="0" cy="6191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257175</xdr:colOff>
      <xdr:row>56</xdr:row>
      <xdr:rowOff>57150</xdr:rowOff>
    </xdr:from>
    <xdr:to>
      <xdr:col>17</xdr:col>
      <xdr:colOff>476250</xdr:colOff>
      <xdr:row>57</xdr:row>
      <xdr:rowOff>114300</xdr:rowOff>
    </xdr:to>
    <xdr:sp>
      <xdr:nvSpPr>
        <xdr:cNvPr id="13" name="Oval 14"/>
        <xdr:cNvSpPr>
          <a:spLocks/>
        </xdr:cNvSpPr>
      </xdr:nvSpPr>
      <xdr:spPr>
        <a:xfrm>
          <a:off x="6400800" y="12430125"/>
          <a:ext cx="219075" cy="228600"/>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印</a:t>
          </a:r>
        </a:p>
      </xdr:txBody>
    </xdr:sp>
    <xdr:clientData/>
  </xdr:twoCellAnchor>
  <xdr:twoCellAnchor>
    <xdr:from>
      <xdr:col>15</xdr:col>
      <xdr:colOff>323850</xdr:colOff>
      <xdr:row>14</xdr:row>
      <xdr:rowOff>76200</xdr:rowOff>
    </xdr:from>
    <xdr:to>
      <xdr:col>15</xdr:col>
      <xdr:colOff>542925</xdr:colOff>
      <xdr:row>15</xdr:row>
      <xdr:rowOff>104775</xdr:rowOff>
    </xdr:to>
    <xdr:sp>
      <xdr:nvSpPr>
        <xdr:cNvPr id="14" name="Oval 15"/>
        <xdr:cNvSpPr>
          <a:spLocks/>
        </xdr:cNvSpPr>
      </xdr:nvSpPr>
      <xdr:spPr>
        <a:xfrm>
          <a:off x="5495925" y="2524125"/>
          <a:ext cx="219075" cy="190500"/>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印</a:t>
          </a:r>
        </a:p>
      </xdr:txBody>
    </xdr:sp>
    <xdr:clientData/>
  </xdr:twoCellAnchor>
  <xdr:oneCellAnchor>
    <xdr:from>
      <xdr:col>13</xdr:col>
      <xdr:colOff>0</xdr:colOff>
      <xdr:row>1</xdr:row>
      <xdr:rowOff>114300</xdr:rowOff>
    </xdr:from>
    <xdr:ext cx="838200" cy="247650"/>
    <xdr:sp>
      <xdr:nvSpPr>
        <xdr:cNvPr id="15" name="Rectangle 17"/>
        <xdr:cNvSpPr>
          <a:spLocks/>
        </xdr:cNvSpPr>
      </xdr:nvSpPr>
      <xdr:spPr>
        <a:xfrm>
          <a:off x="4076700" y="276225"/>
          <a:ext cx="838200" cy="247650"/>
        </a:xfrm>
        <a:prstGeom prst="rect">
          <a:avLst/>
        </a:prstGeom>
        <a:noFill/>
        <a:ln w="9525" cmpd="sng">
          <a:noFill/>
        </a:ln>
      </xdr:spPr>
      <xdr:txBody>
        <a:bodyPr vertOverflow="clip" wrap="square" anchor="ctr"/>
        <a:p>
          <a:pPr algn="ctr">
            <a:defRPr/>
          </a:pPr>
          <a:r>
            <a:rPr lang="en-US" cap="none" sz="1000" b="0" i="0" u="none" baseline="0">
              <a:solidFill>
                <a:srgbClr val="000000"/>
              </a:solidFill>
            </a:rPr>
            <a:t>日曜のみ</a:t>
          </a:r>
        </a:p>
      </xdr:txBody>
    </xdr:sp>
    <xdr:clientData/>
  </xdr:oneCellAnchor>
  <xdr:oneCellAnchor>
    <xdr:from>
      <xdr:col>4</xdr:col>
      <xdr:colOff>95250</xdr:colOff>
      <xdr:row>3</xdr:row>
      <xdr:rowOff>123825</xdr:rowOff>
    </xdr:from>
    <xdr:ext cx="2381250" cy="276225"/>
    <xdr:sp>
      <xdr:nvSpPr>
        <xdr:cNvPr id="16" name="Rectangle 18"/>
        <xdr:cNvSpPr>
          <a:spLocks/>
        </xdr:cNvSpPr>
      </xdr:nvSpPr>
      <xdr:spPr>
        <a:xfrm>
          <a:off x="1076325" y="609600"/>
          <a:ext cx="2381250" cy="276225"/>
        </a:xfrm>
        <a:prstGeom prst="rect">
          <a:avLst/>
        </a:prstGeom>
        <a:noFill/>
        <a:ln w="9525" cmpd="sng">
          <a:noFill/>
        </a:ln>
      </xdr:spPr>
      <xdr:txBody>
        <a:bodyPr vertOverflow="clip" wrap="square" anchor="ctr"/>
        <a:p>
          <a:pPr algn="ctr">
            <a:defRPr/>
          </a:pPr>
          <a:r>
            <a:rPr lang="en-US" cap="none" sz="1200" b="0" i="0" u="none" baseline="0">
              <a:solidFill>
                <a:srgbClr val="000000"/>
              </a:solidFill>
            </a:rPr>
            <a:t>（該当欄に○印をつける）</a:t>
          </a:r>
        </a:p>
      </xdr:txBody>
    </xdr:sp>
    <xdr:clientData/>
  </xdr:oneCellAnchor>
  <xdr:twoCellAnchor>
    <xdr:from>
      <xdr:col>15</xdr:col>
      <xdr:colOff>114300</xdr:colOff>
      <xdr:row>3</xdr:row>
      <xdr:rowOff>28575</xdr:rowOff>
    </xdr:from>
    <xdr:to>
      <xdr:col>17</xdr:col>
      <xdr:colOff>676275</xdr:colOff>
      <xdr:row>5</xdr:row>
      <xdr:rowOff>66675</xdr:rowOff>
    </xdr:to>
    <xdr:sp>
      <xdr:nvSpPr>
        <xdr:cNvPr id="17" name="Rectangle 19"/>
        <xdr:cNvSpPr>
          <a:spLocks/>
        </xdr:cNvSpPr>
      </xdr:nvSpPr>
      <xdr:spPr>
        <a:xfrm>
          <a:off x="5286375" y="514350"/>
          <a:ext cx="15335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21</xdr:row>
      <xdr:rowOff>9525</xdr:rowOff>
    </xdr:from>
    <xdr:to>
      <xdr:col>9</xdr:col>
      <xdr:colOff>371475</xdr:colOff>
      <xdr:row>23</xdr:row>
      <xdr:rowOff>38100</xdr:rowOff>
    </xdr:to>
    <xdr:sp>
      <xdr:nvSpPr>
        <xdr:cNvPr id="18" name="吹き出し: 角を丸めた四角形 18"/>
        <xdr:cNvSpPr>
          <a:spLocks/>
        </xdr:cNvSpPr>
      </xdr:nvSpPr>
      <xdr:spPr>
        <a:xfrm>
          <a:off x="1057275" y="4200525"/>
          <a:ext cx="2257425" cy="581025"/>
        </a:xfrm>
        <a:prstGeom prst="wedgeRoundRectCallout">
          <a:avLst>
            <a:gd name="adj1" fmla="val -61361"/>
            <a:gd name="adj2" fmla="val 68314"/>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背番号は若番号から記入をする。</a:t>
          </a:r>
          <a:r>
            <a:rPr lang="en-US" cap="none" sz="1100" b="0" i="0" u="none" baseline="0">
              <a:solidFill>
                <a:srgbClr val="000000"/>
              </a:solidFill>
            </a:rPr>
            <a:t>
</a:t>
          </a:r>
          <a:r>
            <a:rPr lang="en-US" cap="none" sz="1100" b="0" i="0" u="none" baseline="0">
              <a:solidFill>
                <a:srgbClr val="000000"/>
              </a:solidFill>
            </a:rPr>
            <a:t>背番号は</a:t>
          </a:r>
          <a:r>
            <a:rPr lang="en-US" cap="none" sz="1100" b="0" i="0" u="none" baseline="0">
              <a:solidFill>
                <a:srgbClr val="FF0000"/>
              </a:solidFill>
            </a:rPr>
            <a:t>０～９９番</a:t>
          </a:r>
          <a:r>
            <a:rPr lang="en-US" cap="none" sz="1100" b="0" i="0" u="none" baseline="0">
              <a:solidFill>
                <a:srgbClr val="000000"/>
              </a:solidFill>
            </a:rPr>
            <a:t>とする。</a:t>
          </a:r>
        </a:p>
      </xdr:txBody>
    </xdr:sp>
    <xdr:clientData/>
  </xdr:twoCellAnchor>
  <xdr:twoCellAnchor>
    <xdr:from>
      <xdr:col>5</xdr:col>
      <xdr:colOff>57150</xdr:colOff>
      <xdr:row>24</xdr:row>
      <xdr:rowOff>57150</xdr:rowOff>
    </xdr:from>
    <xdr:to>
      <xdr:col>10</xdr:col>
      <xdr:colOff>371475</xdr:colOff>
      <xdr:row>26</xdr:row>
      <xdr:rowOff>85725</xdr:rowOff>
    </xdr:to>
    <xdr:sp>
      <xdr:nvSpPr>
        <xdr:cNvPr id="19" name="吹き出し: 角を丸めた四角形 19"/>
        <xdr:cNvSpPr>
          <a:spLocks/>
        </xdr:cNvSpPr>
      </xdr:nvSpPr>
      <xdr:spPr>
        <a:xfrm>
          <a:off x="1447800" y="5076825"/>
          <a:ext cx="2257425" cy="581025"/>
        </a:xfrm>
        <a:prstGeom prst="wedgeRoundRectCallout">
          <a:avLst>
            <a:gd name="adj1" fmla="val -61361"/>
            <a:gd name="adj2" fmla="val 68314"/>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内野手</a:t>
          </a:r>
          <a:r>
            <a:rPr lang="en-US" cap="none" sz="1100" b="0" i="0" u="none" baseline="0">
              <a:solidFill>
                <a:srgbClr val="000000"/>
              </a:solidFill>
            </a:rPr>
            <a:t>or</a:t>
          </a:r>
          <a:r>
            <a:rPr lang="en-US" cap="none" sz="1100" b="0" i="0" u="none" baseline="0">
              <a:solidFill>
                <a:srgbClr val="000000"/>
              </a:solidFill>
            </a:rPr>
            <a:t>外野手、投手、捕手と記載する。</a:t>
          </a:r>
          <a:r>
            <a:rPr lang="en-US" cap="none" sz="1100" b="0" i="0" u="sng" baseline="0">
              <a:solidFill>
                <a:srgbClr val="000000"/>
              </a:solidFill>
            </a:rPr>
            <a:t>記入無しでも可。</a:t>
          </a:r>
          <a:r>
            <a:rPr lang="en-US" cap="none" sz="1100" b="0" i="0" u="sng" baseline="0">
              <a:solidFill>
                <a:srgbClr val="000000"/>
              </a:solidFill>
            </a:rPr>
            <a:t>
</a:t>
          </a:r>
        </a:p>
      </xdr:txBody>
    </xdr:sp>
    <xdr:clientData/>
  </xdr:twoCellAnchor>
  <xdr:twoCellAnchor>
    <xdr:from>
      <xdr:col>7</xdr:col>
      <xdr:colOff>19050</xdr:colOff>
      <xdr:row>28</xdr:row>
      <xdr:rowOff>0</xdr:rowOff>
    </xdr:from>
    <xdr:to>
      <xdr:col>14</xdr:col>
      <xdr:colOff>28575</xdr:colOff>
      <xdr:row>30</xdr:row>
      <xdr:rowOff>28575</xdr:rowOff>
    </xdr:to>
    <xdr:sp>
      <xdr:nvSpPr>
        <xdr:cNvPr id="20" name="吹き出し: 角を丸めた四角形 20"/>
        <xdr:cNvSpPr>
          <a:spLocks/>
        </xdr:cNvSpPr>
      </xdr:nvSpPr>
      <xdr:spPr>
        <a:xfrm>
          <a:off x="2181225" y="6124575"/>
          <a:ext cx="2257425" cy="581025"/>
        </a:xfrm>
        <a:prstGeom prst="wedgeRoundRectCallout">
          <a:avLst>
            <a:gd name="adj1" fmla="val -61361"/>
            <a:gd name="adj2" fmla="val 68314"/>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記入に関して、はっきりとわかりやすい文字で書いてください。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U60"/>
  <sheetViews>
    <sheetView tabSelected="1" zoomScalePageLayoutView="0" workbookViewId="0" topLeftCell="A1">
      <selection activeCell="F19" sqref="F19:H19"/>
    </sheetView>
  </sheetViews>
  <sheetFormatPr defaultColWidth="8.88671875" defaultRowHeight="15"/>
  <cols>
    <col min="1" max="1" width="1.4375" style="15" customWidth="1"/>
    <col min="2" max="2" width="4.4453125" style="15" customWidth="1"/>
    <col min="3" max="3" width="3.21484375" style="15" customWidth="1"/>
    <col min="4" max="4" width="4.4453125" style="15" customWidth="1"/>
    <col min="5" max="5" width="4.77734375" style="15" customWidth="1"/>
    <col min="6" max="6" width="4.4453125" style="15" customWidth="1"/>
    <col min="7" max="7" width="7.21484375" style="15" customWidth="1"/>
    <col min="8" max="11" width="4.5546875" style="15" customWidth="1"/>
    <col min="12" max="12" width="1.99609375" style="15" customWidth="1"/>
    <col min="13" max="13" width="2.10546875" style="15" customWidth="1"/>
    <col min="14" max="14" width="3.88671875" style="15" customWidth="1"/>
    <col min="15" max="15" width="8.88671875" style="15" customWidth="1"/>
    <col min="16" max="16" width="7.10546875" style="15" customWidth="1"/>
    <col min="17" max="17" width="6.5546875" style="15" customWidth="1"/>
    <col min="18" max="18" width="5.21484375" style="15" customWidth="1"/>
    <col min="19" max="19" width="18.88671875" style="15" customWidth="1"/>
    <col min="20" max="16384" width="8.88671875" style="15" customWidth="1"/>
  </cols>
  <sheetData>
    <row r="2" spans="2:19" ht="12.75">
      <c r="B2" s="16"/>
      <c r="C2" s="16"/>
      <c r="D2" s="16"/>
      <c r="E2" s="16"/>
      <c r="F2" s="16"/>
      <c r="G2" s="16"/>
      <c r="H2" s="16"/>
      <c r="I2" s="16"/>
      <c r="J2" s="16"/>
      <c r="K2" s="16"/>
      <c r="L2" s="16"/>
      <c r="M2" s="16"/>
      <c r="N2" s="16"/>
      <c r="O2" s="16"/>
      <c r="P2" s="16"/>
      <c r="Q2" s="16"/>
      <c r="R2" s="16"/>
      <c r="S2" s="16"/>
    </row>
    <row r="3" spans="2:19" ht="12.75">
      <c r="B3" s="16"/>
      <c r="C3" s="16"/>
      <c r="D3" s="16"/>
      <c r="E3" s="16"/>
      <c r="F3" s="16"/>
      <c r="G3" s="16"/>
      <c r="H3" s="16"/>
      <c r="I3" s="16"/>
      <c r="J3" s="16"/>
      <c r="K3" s="16"/>
      <c r="L3" s="16"/>
      <c r="M3" s="16"/>
      <c r="N3" s="16"/>
      <c r="O3" s="16"/>
      <c r="P3" s="16"/>
      <c r="Q3" s="16"/>
      <c r="R3" s="16"/>
      <c r="S3" s="16"/>
    </row>
    <row r="4" spans="2:19" ht="12.75">
      <c r="B4" s="16"/>
      <c r="C4" s="16"/>
      <c r="D4" s="16"/>
      <c r="E4" s="16"/>
      <c r="F4" s="16"/>
      <c r="G4" s="16"/>
      <c r="H4" s="16"/>
      <c r="I4" s="16"/>
      <c r="J4" s="16"/>
      <c r="K4" s="16"/>
      <c r="L4" s="16"/>
      <c r="M4" s="16"/>
      <c r="N4" s="16"/>
      <c r="O4" s="16"/>
      <c r="P4" s="16"/>
      <c r="Q4" s="16"/>
      <c r="R4" s="16"/>
      <c r="S4" s="16"/>
    </row>
    <row r="5" spans="2:19" ht="12.75">
      <c r="B5" s="16"/>
      <c r="C5" s="16"/>
      <c r="D5" s="16"/>
      <c r="E5" s="16"/>
      <c r="F5" s="16"/>
      <c r="G5" s="16"/>
      <c r="H5" s="16"/>
      <c r="I5" s="16"/>
      <c r="J5" s="16"/>
      <c r="K5" s="16"/>
      <c r="L5" s="16"/>
      <c r="M5" s="16"/>
      <c r="N5" s="16"/>
      <c r="O5" s="16"/>
      <c r="P5" s="16"/>
      <c r="Q5" s="16"/>
      <c r="R5" s="16"/>
      <c r="S5" s="16"/>
    </row>
    <row r="6" spans="2:19" ht="12.75">
      <c r="B6" s="16"/>
      <c r="C6" s="16"/>
      <c r="D6" s="16"/>
      <c r="E6" s="16"/>
      <c r="F6" s="16"/>
      <c r="G6" s="16"/>
      <c r="H6" s="16"/>
      <c r="I6" s="16"/>
      <c r="J6" s="16"/>
      <c r="K6" s="16"/>
      <c r="L6" s="16"/>
      <c r="M6" s="16"/>
      <c r="N6" s="16"/>
      <c r="O6" s="16"/>
      <c r="P6" s="16"/>
      <c r="Q6" s="16"/>
      <c r="R6" s="16"/>
      <c r="S6" s="16"/>
    </row>
    <row r="7" spans="2:19" ht="13.5" thickBot="1">
      <c r="B7" s="16"/>
      <c r="C7" s="17"/>
      <c r="D7" s="17"/>
      <c r="E7" s="17"/>
      <c r="F7" s="17"/>
      <c r="G7" s="17"/>
      <c r="H7" s="17"/>
      <c r="I7" s="17"/>
      <c r="J7" s="17"/>
      <c r="K7" s="17"/>
      <c r="L7" s="17"/>
      <c r="M7" s="17"/>
      <c r="N7" s="17"/>
      <c r="O7" s="17"/>
      <c r="P7" s="17"/>
      <c r="Q7" s="17"/>
      <c r="R7" s="17"/>
      <c r="S7" s="17"/>
    </row>
    <row r="8" spans="2:20" ht="24" thickBot="1">
      <c r="B8" s="17"/>
      <c r="C8" s="104" t="s">
        <v>348</v>
      </c>
      <c r="D8" s="105"/>
      <c r="E8" s="105"/>
      <c r="F8" s="105"/>
      <c r="G8" s="105"/>
      <c r="H8" s="105"/>
      <c r="I8" s="105"/>
      <c r="J8" s="105"/>
      <c r="K8" s="105"/>
      <c r="L8" s="105"/>
      <c r="M8" s="105"/>
      <c r="N8" s="105"/>
      <c r="O8" s="105"/>
      <c r="P8" s="105"/>
      <c r="Q8" s="105"/>
      <c r="R8" s="105"/>
      <c r="S8" s="106"/>
      <c r="T8" s="18"/>
    </row>
    <row r="9" spans="2:20" ht="15">
      <c r="B9" s="17"/>
      <c r="C9" s="19" t="s">
        <v>342</v>
      </c>
      <c r="D9" s="114"/>
      <c r="E9" s="115"/>
      <c r="F9" s="115"/>
      <c r="G9" s="115"/>
      <c r="H9" s="115"/>
      <c r="I9" s="115"/>
      <c r="J9" s="115"/>
      <c r="K9" s="116"/>
      <c r="L9" s="20" t="s">
        <v>342</v>
      </c>
      <c r="M9" s="21" t="s">
        <v>316</v>
      </c>
      <c r="N9" s="22" t="s">
        <v>343</v>
      </c>
      <c r="O9" s="107"/>
      <c r="P9" s="107"/>
      <c r="Q9" s="117"/>
      <c r="R9" s="107"/>
      <c r="S9" s="118"/>
      <c r="T9" s="18"/>
    </row>
    <row r="10" spans="2:20" ht="12.75" customHeight="1">
      <c r="B10" s="17"/>
      <c r="C10" s="23" t="s">
        <v>345</v>
      </c>
      <c r="D10" s="88"/>
      <c r="E10" s="89"/>
      <c r="F10" s="89"/>
      <c r="G10" s="89"/>
      <c r="H10" s="89"/>
      <c r="I10" s="89"/>
      <c r="J10" s="89"/>
      <c r="K10" s="90"/>
      <c r="L10" s="24" t="s">
        <v>345</v>
      </c>
      <c r="M10" s="25" t="s">
        <v>317</v>
      </c>
      <c r="N10" s="108"/>
      <c r="O10" s="109"/>
      <c r="P10" s="109"/>
      <c r="Q10" s="109"/>
      <c r="R10" s="109"/>
      <c r="S10" s="110"/>
      <c r="T10" s="18"/>
    </row>
    <row r="11" spans="2:20" ht="12.75" customHeight="1">
      <c r="B11" s="17"/>
      <c r="C11" s="23" t="s">
        <v>346</v>
      </c>
      <c r="D11" s="88"/>
      <c r="E11" s="89"/>
      <c r="F11" s="89"/>
      <c r="G11" s="89"/>
      <c r="H11" s="89"/>
      <c r="I11" s="89"/>
      <c r="J11" s="89"/>
      <c r="K11" s="90"/>
      <c r="L11" s="24" t="s">
        <v>346</v>
      </c>
      <c r="M11" s="25" t="s">
        <v>318</v>
      </c>
      <c r="N11" s="108"/>
      <c r="O11" s="109"/>
      <c r="P11" s="109"/>
      <c r="Q11" s="109"/>
      <c r="R11" s="109"/>
      <c r="S11" s="110"/>
      <c r="T11" s="18"/>
    </row>
    <row r="12" spans="2:20" ht="12.75" customHeight="1" thickBot="1">
      <c r="B12" s="17"/>
      <c r="C12" s="23" t="s">
        <v>315</v>
      </c>
      <c r="D12" s="88"/>
      <c r="E12" s="89"/>
      <c r="F12" s="89"/>
      <c r="G12" s="89"/>
      <c r="H12" s="89"/>
      <c r="I12" s="89"/>
      <c r="J12" s="89"/>
      <c r="K12" s="90"/>
      <c r="L12" s="24"/>
      <c r="M12" s="17"/>
      <c r="N12" s="111" t="s">
        <v>327</v>
      </c>
      <c r="O12" s="112"/>
      <c r="P12" s="112"/>
      <c r="Q12" s="112"/>
      <c r="R12" s="112"/>
      <c r="S12" s="113"/>
      <c r="T12" s="68"/>
    </row>
    <row r="13" spans="2:20" ht="13.5" customHeight="1">
      <c r="B13" s="17"/>
      <c r="C13" s="102" t="s">
        <v>323</v>
      </c>
      <c r="D13" s="84" t="s">
        <v>313</v>
      </c>
      <c r="E13" s="85"/>
      <c r="F13" s="85"/>
      <c r="G13" s="85"/>
      <c r="H13" s="84" t="s">
        <v>314</v>
      </c>
      <c r="I13" s="86"/>
      <c r="J13" s="86"/>
      <c r="K13" s="87"/>
      <c r="L13" s="20" t="s">
        <v>319</v>
      </c>
      <c r="M13" s="21" t="s">
        <v>322</v>
      </c>
      <c r="N13" s="145"/>
      <c r="O13" s="146"/>
      <c r="P13" s="146"/>
      <c r="Q13" s="147"/>
      <c r="R13" s="80" t="s">
        <v>325</v>
      </c>
      <c r="S13" s="81"/>
      <c r="T13" s="68"/>
    </row>
    <row r="14" spans="2:20" ht="12" customHeight="1">
      <c r="B14" s="17"/>
      <c r="C14" s="103"/>
      <c r="D14" s="88"/>
      <c r="E14" s="89"/>
      <c r="F14" s="89"/>
      <c r="G14" s="90"/>
      <c r="H14" s="88"/>
      <c r="I14" s="89"/>
      <c r="J14" s="89"/>
      <c r="K14" s="90"/>
      <c r="L14" s="96" t="s">
        <v>320</v>
      </c>
      <c r="M14" s="25"/>
      <c r="N14" s="148"/>
      <c r="O14" s="146"/>
      <c r="P14" s="146"/>
      <c r="Q14" s="147"/>
      <c r="R14" s="79" t="s">
        <v>349</v>
      </c>
      <c r="S14" s="73"/>
      <c r="T14" s="68"/>
    </row>
    <row r="15" spans="2:20" ht="12" customHeight="1">
      <c r="B15" s="17"/>
      <c r="C15" s="103" t="s">
        <v>324</v>
      </c>
      <c r="D15" s="88"/>
      <c r="E15" s="89"/>
      <c r="F15" s="89"/>
      <c r="G15" s="90"/>
      <c r="H15" s="88"/>
      <c r="I15" s="89"/>
      <c r="J15" s="89"/>
      <c r="K15" s="90"/>
      <c r="L15" s="97"/>
      <c r="M15" s="25"/>
      <c r="N15" s="148"/>
      <c r="O15" s="146"/>
      <c r="P15" s="146"/>
      <c r="Q15" s="147"/>
      <c r="R15" s="79" t="s">
        <v>326</v>
      </c>
      <c r="S15" s="74"/>
      <c r="T15" s="68"/>
    </row>
    <row r="16" spans="2:20" ht="12.75" customHeight="1" thickBot="1">
      <c r="B16" s="17"/>
      <c r="C16" s="153"/>
      <c r="D16" s="91"/>
      <c r="E16" s="92"/>
      <c r="F16" s="92"/>
      <c r="G16" s="93"/>
      <c r="H16" s="91"/>
      <c r="I16" s="92"/>
      <c r="J16" s="92"/>
      <c r="K16" s="93"/>
      <c r="L16" s="30" t="s">
        <v>321</v>
      </c>
      <c r="M16" s="31" t="s">
        <v>315</v>
      </c>
      <c r="N16" s="149"/>
      <c r="O16" s="150"/>
      <c r="P16" s="150"/>
      <c r="Q16" s="151"/>
      <c r="R16" s="78" t="s">
        <v>350</v>
      </c>
      <c r="S16" s="71"/>
      <c r="T16" s="68"/>
    </row>
    <row r="17" spans="2:20" ht="27.75" customHeight="1">
      <c r="B17" s="69"/>
      <c r="C17" s="154" t="s">
        <v>332</v>
      </c>
      <c r="D17" s="155"/>
      <c r="E17" s="155"/>
      <c r="F17" s="155"/>
      <c r="G17" s="155"/>
      <c r="H17" s="155"/>
      <c r="I17" s="155"/>
      <c r="J17" s="155"/>
      <c r="K17" s="155"/>
      <c r="L17" s="155"/>
      <c r="M17" s="155"/>
      <c r="N17" s="155"/>
      <c r="O17" s="155"/>
      <c r="P17" s="155"/>
      <c r="Q17" s="155"/>
      <c r="R17" s="155"/>
      <c r="S17" s="156"/>
      <c r="T17" s="68"/>
    </row>
    <row r="18" spans="2:20" s="16" customFormat="1" ht="18.75" customHeight="1">
      <c r="B18" s="70"/>
      <c r="C18" s="72" t="s">
        <v>306</v>
      </c>
      <c r="D18" s="34" t="s">
        <v>310</v>
      </c>
      <c r="E18" s="35"/>
      <c r="F18" s="141" t="s">
        <v>328</v>
      </c>
      <c r="G18" s="141"/>
      <c r="H18" s="141"/>
      <c r="I18" s="35" t="s">
        <v>311</v>
      </c>
      <c r="J18" s="34" t="s">
        <v>312</v>
      </c>
      <c r="K18" s="141" t="s">
        <v>329</v>
      </c>
      <c r="L18" s="142"/>
      <c r="M18" s="142"/>
      <c r="N18" s="142"/>
      <c r="O18" s="142"/>
      <c r="P18" s="141" t="s">
        <v>330</v>
      </c>
      <c r="Q18" s="142"/>
      <c r="R18" s="142"/>
      <c r="S18" s="143"/>
      <c r="T18" s="17"/>
    </row>
    <row r="19" spans="2:21" ht="23.25" customHeight="1">
      <c r="B19" s="69"/>
      <c r="C19" s="36">
        <v>1</v>
      </c>
      <c r="D19" s="37">
        <v>30</v>
      </c>
      <c r="E19" s="38" t="s">
        <v>305</v>
      </c>
      <c r="F19" s="98"/>
      <c r="G19" s="98"/>
      <c r="H19" s="98"/>
      <c r="I19" s="38"/>
      <c r="J19" s="35"/>
      <c r="K19" s="94"/>
      <c r="L19" s="95"/>
      <c r="M19" s="95"/>
      <c r="N19" s="95"/>
      <c r="O19" s="95"/>
      <c r="P19" s="94"/>
      <c r="Q19" s="94"/>
      <c r="R19" s="94"/>
      <c r="S19" s="119"/>
      <c r="T19" s="18"/>
      <c r="U19" s="18"/>
    </row>
    <row r="20" spans="2:20" ht="23.25" customHeight="1">
      <c r="B20" s="18"/>
      <c r="C20" s="36">
        <v>2</v>
      </c>
      <c r="D20" s="37">
        <v>10</v>
      </c>
      <c r="E20" s="38" t="s">
        <v>304</v>
      </c>
      <c r="F20" s="98"/>
      <c r="G20" s="98"/>
      <c r="H20" s="98"/>
      <c r="I20" s="38"/>
      <c r="J20" s="35"/>
      <c r="K20" s="94"/>
      <c r="L20" s="95"/>
      <c r="M20" s="95"/>
      <c r="N20" s="95"/>
      <c r="O20" s="95"/>
      <c r="P20" s="94"/>
      <c r="Q20" s="94"/>
      <c r="R20" s="94"/>
      <c r="S20" s="119"/>
      <c r="T20" s="18"/>
    </row>
    <row r="21" spans="2:20" ht="23.25" customHeight="1">
      <c r="B21" s="18"/>
      <c r="C21" s="36">
        <v>3</v>
      </c>
      <c r="D21" s="39"/>
      <c r="E21" s="38"/>
      <c r="F21" s="98"/>
      <c r="G21" s="98"/>
      <c r="H21" s="98"/>
      <c r="I21" s="38"/>
      <c r="J21" s="35"/>
      <c r="K21" s="94"/>
      <c r="L21" s="95"/>
      <c r="M21" s="95"/>
      <c r="N21" s="95"/>
      <c r="O21" s="95"/>
      <c r="P21" s="94"/>
      <c r="Q21" s="94"/>
      <c r="R21" s="94"/>
      <c r="S21" s="119"/>
      <c r="T21" s="18"/>
    </row>
    <row r="22" spans="2:20" ht="23.25" customHeight="1">
      <c r="B22" s="18"/>
      <c r="C22" s="36">
        <v>4</v>
      </c>
      <c r="D22" s="39"/>
      <c r="E22" s="38"/>
      <c r="F22" s="98"/>
      <c r="G22" s="98"/>
      <c r="H22" s="98"/>
      <c r="I22" s="38"/>
      <c r="J22" s="35"/>
      <c r="K22" s="94"/>
      <c r="L22" s="95"/>
      <c r="M22" s="95"/>
      <c r="N22" s="95"/>
      <c r="O22" s="95"/>
      <c r="P22" s="94"/>
      <c r="Q22" s="94"/>
      <c r="R22" s="94"/>
      <c r="S22" s="119"/>
      <c r="T22" s="18"/>
    </row>
    <row r="23" spans="2:20" ht="23.25" customHeight="1">
      <c r="B23" s="18"/>
      <c r="C23" s="36">
        <v>5</v>
      </c>
      <c r="D23" s="39"/>
      <c r="E23" s="38"/>
      <c r="F23" s="98"/>
      <c r="G23" s="98"/>
      <c r="H23" s="98"/>
      <c r="I23" s="38"/>
      <c r="J23" s="35"/>
      <c r="K23" s="94"/>
      <c r="L23" s="95"/>
      <c r="M23" s="95"/>
      <c r="N23" s="95"/>
      <c r="O23" s="95"/>
      <c r="P23" s="94"/>
      <c r="Q23" s="94"/>
      <c r="R23" s="94"/>
      <c r="S23" s="119"/>
      <c r="T23" s="18"/>
    </row>
    <row r="24" spans="2:20" ht="23.25" customHeight="1">
      <c r="B24" s="18"/>
      <c r="C24" s="36">
        <v>6</v>
      </c>
      <c r="D24" s="39"/>
      <c r="E24" s="38"/>
      <c r="F24" s="98"/>
      <c r="G24" s="98"/>
      <c r="H24" s="98"/>
      <c r="I24" s="38"/>
      <c r="J24" s="35"/>
      <c r="K24" s="94"/>
      <c r="L24" s="95"/>
      <c r="M24" s="95"/>
      <c r="N24" s="95"/>
      <c r="O24" s="95"/>
      <c r="P24" s="94"/>
      <c r="Q24" s="94"/>
      <c r="R24" s="94"/>
      <c r="S24" s="119"/>
      <c r="T24" s="18"/>
    </row>
    <row r="25" spans="2:20" ht="23.25" customHeight="1">
      <c r="B25" s="18"/>
      <c r="C25" s="36">
        <v>7</v>
      </c>
      <c r="D25" s="39"/>
      <c r="E25" s="38"/>
      <c r="F25" s="98"/>
      <c r="G25" s="98"/>
      <c r="H25" s="98"/>
      <c r="I25" s="38"/>
      <c r="J25" s="35"/>
      <c r="K25" s="94"/>
      <c r="L25" s="95"/>
      <c r="M25" s="95"/>
      <c r="N25" s="95"/>
      <c r="O25" s="95"/>
      <c r="P25" s="94"/>
      <c r="Q25" s="94"/>
      <c r="R25" s="94"/>
      <c r="S25" s="119"/>
      <c r="T25" s="18"/>
    </row>
    <row r="26" spans="2:20" ht="23.25" customHeight="1">
      <c r="B26" s="18"/>
      <c r="C26" s="36">
        <v>8</v>
      </c>
      <c r="D26" s="39"/>
      <c r="E26" s="38"/>
      <c r="F26" s="98"/>
      <c r="G26" s="98"/>
      <c r="H26" s="98"/>
      <c r="I26" s="38"/>
      <c r="J26" s="35"/>
      <c r="K26" s="94"/>
      <c r="L26" s="95"/>
      <c r="M26" s="95"/>
      <c r="N26" s="95"/>
      <c r="O26" s="95"/>
      <c r="P26" s="94"/>
      <c r="Q26" s="94"/>
      <c r="R26" s="94"/>
      <c r="S26" s="119"/>
      <c r="T26" s="18"/>
    </row>
    <row r="27" spans="2:20" ht="23.25" customHeight="1">
      <c r="B27" s="18"/>
      <c r="C27" s="36">
        <v>9</v>
      </c>
      <c r="D27" s="39"/>
      <c r="E27" s="38"/>
      <c r="F27" s="98"/>
      <c r="G27" s="98"/>
      <c r="H27" s="98"/>
      <c r="I27" s="38"/>
      <c r="J27" s="35"/>
      <c r="K27" s="94"/>
      <c r="L27" s="95"/>
      <c r="M27" s="95"/>
      <c r="N27" s="95"/>
      <c r="O27" s="95"/>
      <c r="P27" s="94"/>
      <c r="Q27" s="94"/>
      <c r="R27" s="94"/>
      <c r="S27" s="119"/>
      <c r="T27" s="18"/>
    </row>
    <row r="28" spans="2:20" ht="23.25" customHeight="1">
      <c r="B28" s="18"/>
      <c r="C28" s="36">
        <v>10</v>
      </c>
      <c r="D28" s="39"/>
      <c r="E28" s="38"/>
      <c r="F28" s="98"/>
      <c r="G28" s="98"/>
      <c r="H28" s="98"/>
      <c r="I28" s="38"/>
      <c r="J28" s="35"/>
      <c r="K28" s="94"/>
      <c r="L28" s="95"/>
      <c r="M28" s="95"/>
      <c r="N28" s="95"/>
      <c r="O28" s="95"/>
      <c r="P28" s="94"/>
      <c r="Q28" s="94"/>
      <c r="R28" s="94"/>
      <c r="S28" s="119"/>
      <c r="T28" s="18"/>
    </row>
    <row r="29" spans="2:20" ht="23.25" customHeight="1">
      <c r="B29" s="18"/>
      <c r="C29" s="36">
        <v>11</v>
      </c>
      <c r="D29" s="39"/>
      <c r="E29" s="38"/>
      <c r="F29" s="98"/>
      <c r="G29" s="98"/>
      <c r="H29" s="98"/>
      <c r="I29" s="38"/>
      <c r="J29" s="35"/>
      <c r="K29" s="94"/>
      <c r="L29" s="95"/>
      <c r="M29" s="95"/>
      <c r="N29" s="95"/>
      <c r="O29" s="95"/>
      <c r="P29" s="94"/>
      <c r="Q29" s="94"/>
      <c r="R29" s="94"/>
      <c r="S29" s="119"/>
      <c r="T29" s="18"/>
    </row>
    <row r="30" spans="2:20" ht="23.25" customHeight="1">
      <c r="B30" s="18"/>
      <c r="C30" s="36">
        <v>12</v>
      </c>
      <c r="D30" s="39"/>
      <c r="E30" s="38"/>
      <c r="F30" s="98"/>
      <c r="G30" s="98"/>
      <c r="H30" s="98"/>
      <c r="I30" s="38"/>
      <c r="J30" s="35"/>
      <c r="K30" s="94"/>
      <c r="L30" s="95"/>
      <c r="M30" s="95"/>
      <c r="N30" s="95"/>
      <c r="O30" s="95"/>
      <c r="P30" s="94"/>
      <c r="Q30" s="94"/>
      <c r="R30" s="94"/>
      <c r="S30" s="119"/>
      <c r="T30" s="18"/>
    </row>
    <row r="31" spans="2:20" ht="23.25" customHeight="1">
      <c r="B31" s="18"/>
      <c r="C31" s="36">
        <v>13</v>
      </c>
      <c r="D31" s="39"/>
      <c r="E31" s="38"/>
      <c r="F31" s="98"/>
      <c r="G31" s="98"/>
      <c r="H31" s="98"/>
      <c r="I31" s="38"/>
      <c r="J31" s="35"/>
      <c r="K31" s="94"/>
      <c r="L31" s="95"/>
      <c r="M31" s="95"/>
      <c r="N31" s="95"/>
      <c r="O31" s="95"/>
      <c r="P31" s="94"/>
      <c r="Q31" s="94"/>
      <c r="R31" s="94"/>
      <c r="S31" s="119"/>
      <c r="T31" s="18"/>
    </row>
    <row r="32" spans="2:20" ht="23.25" customHeight="1">
      <c r="B32" s="18"/>
      <c r="C32" s="36">
        <v>14</v>
      </c>
      <c r="D32" s="39"/>
      <c r="E32" s="38"/>
      <c r="F32" s="99"/>
      <c r="G32" s="100"/>
      <c r="H32" s="101"/>
      <c r="I32" s="38"/>
      <c r="J32" s="35"/>
      <c r="K32" s="94"/>
      <c r="L32" s="95"/>
      <c r="M32" s="95"/>
      <c r="N32" s="95"/>
      <c r="O32" s="95"/>
      <c r="P32" s="94"/>
      <c r="Q32" s="94"/>
      <c r="R32" s="94"/>
      <c r="S32" s="119"/>
      <c r="T32" s="18"/>
    </row>
    <row r="33" spans="2:20" ht="23.25" customHeight="1">
      <c r="B33" s="18"/>
      <c r="C33" s="36">
        <v>15</v>
      </c>
      <c r="D33" s="39"/>
      <c r="E33" s="38"/>
      <c r="F33" s="99"/>
      <c r="G33" s="100"/>
      <c r="H33" s="101"/>
      <c r="I33" s="38"/>
      <c r="J33" s="35"/>
      <c r="K33" s="94"/>
      <c r="L33" s="95"/>
      <c r="M33" s="95"/>
      <c r="N33" s="95"/>
      <c r="O33" s="95"/>
      <c r="P33" s="94"/>
      <c r="Q33" s="94"/>
      <c r="R33" s="94"/>
      <c r="S33" s="119"/>
      <c r="T33" s="18"/>
    </row>
    <row r="34" spans="2:20" ht="23.25" customHeight="1">
      <c r="B34" s="18"/>
      <c r="C34" s="36">
        <v>16</v>
      </c>
      <c r="D34" s="39"/>
      <c r="E34" s="38"/>
      <c r="F34" s="99"/>
      <c r="G34" s="100"/>
      <c r="H34" s="101"/>
      <c r="I34" s="38"/>
      <c r="J34" s="35"/>
      <c r="K34" s="94"/>
      <c r="L34" s="95"/>
      <c r="M34" s="95"/>
      <c r="N34" s="95"/>
      <c r="O34" s="95"/>
      <c r="P34" s="94"/>
      <c r="Q34" s="94"/>
      <c r="R34" s="94"/>
      <c r="S34" s="119"/>
      <c r="T34" s="18"/>
    </row>
    <row r="35" spans="2:20" ht="23.25" customHeight="1">
      <c r="B35" s="18"/>
      <c r="C35" s="36">
        <v>17</v>
      </c>
      <c r="D35" s="39"/>
      <c r="E35" s="38"/>
      <c r="F35" s="99"/>
      <c r="G35" s="100"/>
      <c r="H35" s="101"/>
      <c r="I35" s="38"/>
      <c r="J35" s="35"/>
      <c r="K35" s="94"/>
      <c r="L35" s="95"/>
      <c r="M35" s="95"/>
      <c r="N35" s="95"/>
      <c r="O35" s="95"/>
      <c r="P35" s="94"/>
      <c r="Q35" s="94"/>
      <c r="R35" s="94"/>
      <c r="S35" s="119"/>
      <c r="T35" s="18"/>
    </row>
    <row r="36" spans="2:20" ht="23.25" customHeight="1">
      <c r="B36" s="18"/>
      <c r="C36" s="36">
        <v>18</v>
      </c>
      <c r="D36" s="39"/>
      <c r="E36" s="38"/>
      <c r="F36" s="99"/>
      <c r="G36" s="100"/>
      <c r="H36" s="101"/>
      <c r="I36" s="38"/>
      <c r="J36" s="35"/>
      <c r="K36" s="94"/>
      <c r="L36" s="95"/>
      <c r="M36" s="95"/>
      <c r="N36" s="95"/>
      <c r="O36" s="95"/>
      <c r="P36" s="94"/>
      <c r="Q36" s="94"/>
      <c r="R36" s="94"/>
      <c r="S36" s="119"/>
      <c r="T36" s="18"/>
    </row>
    <row r="37" spans="2:20" ht="23.25" customHeight="1">
      <c r="B37" s="18"/>
      <c r="C37" s="36">
        <v>19</v>
      </c>
      <c r="D37" s="39"/>
      <c r="E37" s="38"/>
      <c r="F37" s="99"/>
      <c r="G37" s="100"/>
      <c r="H37" s="101"/>
      <c r="I37" s="38"/>
      <c r="J37" s="35"/>
      <c r="K37" s="94"/>
      <c r="L37" s="95"/>
      <c r="M37" s="95"/>
      <c r="N37" s="95"/>
      <c r="O37" s="95"/>
      <c r="P37" s="94"/>
      <c r="Q37" s="94"/>
      <c r="R37" s="94"/>
      <c r="S37" s="119"/>
      <c r="T37" s="18"/>
    </row>
    <row r="38" spans="2:20" ht="23.25" customHeight="1">
      <c r="B38" s="18"/>
      <c r="C38" s="40">
        <v>20</v>
      </c>
      <c r="D38" s="54"/>
      <c r="E38" s="55"/>
      <c r="F38" s="56"/>
      <c r="G38" s="57"/>
      <c r="H38" s="58"/>
      <c r="I38" s="55"/>
      <c r="J38" s="59"/>
      <c r="K38" s="61"/>
      <c r="L38" s="63"/>
      <c r="M38" s="63"/>
      <c r="N38" s="63"/>
      <c r="O38" s="60"/>
      <c r="P38" s="61"/>
      <c r="Q38" s="65"/>
      <c r="R38" s="65"/>
      <c r="S38" s="67"/>
      <c r="T38" s="18"/>
    </row>
    <row r="39" spans="2:20" ht="23.25" customHeight="1">
      <c r="B39" s="18"/>
      <c r="C39" s="40">
        <v>21</v>
      </c>
      <c r="D39" s="54"/>
      <c r="E39" s="55"/>
      <c r="F39" s="56"/>
      <c r="G39" s="57"/>
      <c r="H39" s="58"/>
      <c r="I39" s="55"/>
      <c r="J39" s="59"/>
      <c r="K39" s="61"/>
      <c r="L39" s="63"/>
      <c r="M39" s="63"/>
      <c r="N39" s="63"/>
      <c r="O39" s="60"/>
      <c r="P39" s="61"/>
      <c r="Q39" s="65"/>
      <c r="R39" s="65"/>
      <c r="S39" s="67"/>
      <c r="T39" s="18"/>
    </row>
    <row r="40" spans="2:20" ht="23.25" customHeight="1">
      <c r="B40" s="18"/>
      <c r="C40" s="40">
        <v>22</v>
      </c>
      <c r="D40" s="54"/>
      <c r="E40" s="55"/>
      <c r="F40" s="56"/>
      <c r="G40" s="57"/>
      <c r="H40" s="58"/>
      <c r="I40" s="55"/>
      <c r="J40" s="59"/>
      <c r="K40" s="61"/>
      <c r="L40" s="63"/>
      <c r="M40" s="63"/>
      <c r="N40" s="63"/>
      <c r="O40" s="60"/>
      <c r="P40" s="61"/>
      <c r="Q40" s="65"/>
      <c r="R40" s="65"/>
      <c r="S40" s="67"/>
      <c r="T40" s="18"/>
    </row>
    <row r="41" spans="2:20" ht="23.25" customHeight="1">
      <c r="B41" s="18"/>
      <c r="C41" s="40">
        <v>23</v>
      </c>
      <c r="D41" s="54"/>
      <c r="E41" s="55"/>
      <c r="F41" s="56"/>
      <c r="G41" s="57"/>
      <c r="H41" s="58"/>
      <c r="I41" s="55"/>
      <c r="J41" s="59"/>
      <c r="K41" s="61"/>
      <c r="L41" s="63"/>
      <c r="M41" s="63"/>
      <c r="N41" s="63"/>
      <c r="O41" s="60"/>
      <c r="P41" s="61"/>
      <c r="Q41" s="65"/>
      <c r="R41" s="65"/>
      <c r="S41" s="67"/>
      <c r="T41" s="18"/>
    </row>
    <row r="42" spans="2:20" ht="23.25" customHeight="1">
      <c r="B42" s="18"/>
      <c r="C42" s="40">
        <v>24</v>
      </c>
      <c r="D42" s="54"/>
      <c r="E42" s="55"/>
      <c r="F42" s="56"/>
      <c r="G42" s="57"/>
      <c r="H42" s="58"/>
      <c r="I42" s="55"/>
      <c r="J42" s="59"/>
      <c r="K42" s="62"/>
      <c r="L42" s="64"/>
      <c r="M42" s="64"/>
      <c r="N42" s="64"/>
      <c r="O42" s="60"/>
      <c r="P42" s="62"/>
      <c r="Q42" s="66"/>
      <c r="R42" s="66"/>
      <c r="S42" s="67"/>
      <c r="T42" s="18"/>
    </row>
    <row r="43" spans="2:20" ht="23.25" customHeight="1" thickBot="1">
      <c r="B43" s="18"/>
      <c r="C43" s="40">
        <v>25</v>
      </c>
      <c r="D43" s="41"/>
      <c r="E43" s="42"/>
      <c r="F43" s="152"/>
      <c r="G43" s="152"/>
      <c r="H43" s="152"/>
      <c r="I43" s="42"/>
      <c r="J43" s="43"/>
      <c r="K43" s="138"/>
      <c r="L43" s="139"/>
      <c r="M43" s="139"/>
      <c r="N43" s="139"/>
      <c r="O43" s="139"/>
      <c r="P43" s="138"/>
      <c r="Q43" s="138"/>
      <c r="R43" s="138"/>
      <c r="S43" s="140"/>
      <c r="T43" s="18"/>
    </row>
    <row r="44" spans="2:20" s="16" customFormat="1" ht="14.25">
      <c r="B44" s="17"/>
      <c r="C44" s="130" t="s">
        <v>307</v>
      </c>
      <c r="D44" s="117" t="s">
        <v>351</v>
      </c>
      <c r="E44" s="122"/>
      <c r="F44" s="122"/>
      <c r="G44" s="122"/>
      <c r="H44" s="122"/>
      <c r="I44" s="122"/>
      <c r="J44" s="122"/>
      <c r="K44" s="122"/>
      <c r="L44" s="122"/>
      <c r="M44" s="122"/>
      <c r="N44" s="122"/>
      <c r="O44" s="122"/>
      <c r="P44" s="122"/>
      <c r="Q44" s="122"/>
      <c r="R44" s="122"/>
      <c r="S44" s="123"/>
      <c r="T44" s="17"/>
    </row>
    <row r="45" spans="2:20" s="16" customFormat="1" ht="14.25">
      <c r="B45" s="17"/>
      <c r="C45" s="131"/>
      <c r="D45" s="124" t="s">
        <v>352</v>
      </c>
      <c r="E45" s="125"/>
      <c r="F45" s="125"/>
      <c r="G45" s="125"/>
      <c r="H45" s="125"/>
      <c r="I45" s="125"/>
      <c r="J45" s="125"/>
      <c r="K45" s="125"/>
      <c r="L45" s="125"/>
      <c r="M45" s="125"/>
      <c r="N45" s="125"/>
      <c r="O45" s="125"/>
      <c r="P45" s="125"/>
      <c r="Q45" s="125"/>
      <c r="R45" s="125"/>
      <c r="S45" s="126"/>
      <c r="T45" s="17"/>
    </row>
    <row r="46" spans="2:20" s="16" customFormat="1" ht="12" customHeight="1">
      <c r="B46" s="17"/>
      <c r="C46" s="131"/>
      <c r="D46" s="124" t="s">
        <v>353</v>
      </c>
      <c r="E46" s="125"/>
      <c r="F46" s="125"/>
      <c r="G46" s="125"/>
      <c r="H46" s="125"/>
      <c r="I46" s="125"/>
      <c r="J46" s="125"/>
      <c r="K46" s="125"/>
      <c r="L46" s="125"/>
      <c r="M46" s="125"/>
      <c r="N46" s="125"/>
      <c r="O46" s="125"/>
      <c r="P46" s="125"/>
      <c r="Q46" s="125"/>
      <c r="R46" s="125"/>
      <c r="S46" s="126"/>
      <c r="T46" s="17"/>
    </row>
    <row r="47" spans="2:20" s="16" customFormat="1" ht="15" thickBot="1">
      <c r="B47" s="17"/>
      <c r="C47" s="132"/>
      <c r="D47" s="127" t="s">
        <v>354</v>
      </c>
      <c r="E47" s="128"/>
      <c r="F47" s="128"/>
      <c r="G47" s="128"/>
      <c r="H47" s="128"/>
      <c r="I47" s="128"/>
      <c r="J47" s="128"/>
      <c r="K47" s="128"/>
      <c r="L47" s="128"/>
      <c r="M47" s="128"/>
      <c r="N47" s="128"/>
      <c r="O47" s="128"/>
      <c r="P47" s="128"/>
      <c r="Q47" s="128"/>
      <c r="R47" s="128"/>
      <c r="S47" s="129"/>
      <c r="T47" s="17"/>
    </row>
    <row r="48" spans="3:19" s="16" customFormat="1" ht="7.5" customHeight="1">
      <c r="C48" s="17"/>
      <c r="D48" s="17"/>
      <c r="E48" s="17"/>
      <c r="F48" s="17"/>
      <c r="G48" s="17"/>
      <c r="H48" s="17"/>
      <c r="I48" s="17"/>
      <c r="J48" s="17"/>
      <c r="K48" s="17"/>
      <c r="L48" s="17"/>
      <c r="M48" s="17"/>
      <c r="N48" s="17"/>
      <c r="O48" s="17"/>
      <c r="P48" s="17"/>
      <c r="Q48" s="17"/>
      <c r="R48" s="17"/>
      <c r="S48" s="17"/>
    </row>
    <row r="49" spans="2:20" s="16" customFormat="1" ht="14.25" customHeight="1">
      <c r="B49" s="17"/>
      <c r="C49" s="44"/>
      <c r="D49" s="45"/>
      <c r="E49" s="45"/>
      <c r="F49" s="45"/>
      <c r="G49" s="45"/>
      <c r="H49" s="45"/>
      <c r="I49" s="45"/>
      <c r="J49" s="45"/>
      <c r="K49" s="45"/>
      <c r="L49" s="45"/>
      <c r="M49" s="45"/>
      <c r="N49" s="45"/>
      <c r="O49" s="45"/>
      <c r="P49" s="45"/>
      <c r="Q49" s="45"/>
      <c r="R49" s="45"/>
      <c r="S49" s="46"/>
      <c r="T49" s="17"/>
    </row>
    <row r="50" spans="2:20" s="16" customFormat="1" ht="18.75">
      <c r="B50" s="17"/>
      <c r="C50" s="120" t="s">
        <v>308</v>
      </c>
      <c r="D50" s="121"/>
      <c r="E50" s="121"/>
      <c r="F50" s="121"/>
      <c r="G50" s="121"/>
      <c r="H50" s="121"/>
      <c r="I50" s="17"/>
      <c r="J50" s="48" t="s">
        <v>333</v>
      </c>
      <c r="K50" s="17"/>
      <c r="L50" s="121" t="s">
        <v>334</v>
      </c>
      <c r="M50" s="121"/>
      <c r="N50" s="121"/>
      <c r="O50" s="121"/>
      <c r="P50" s="47" t="s">
        <v>335</v>
      </c>
      <c r="Q50" s="17"/>
      <c r="R50" s="17"/>
      <c r="S50" s="25"/>
      <c r="T50" s="17"/>
    </row>
    <row r="51" spans="2:20" s="16" customFormat="1" ht="12">
      <c r="B51" s="17"/>
      <c r="C51" s="24"/>
      <c r="D51" s="17"/>
      <c r="E51" s="17"/>
      <c r="F51" s="17"/>
      <c r="G51" s="17"/>
      <c r="H51" s="17"/>
      <c r="I51" s="17"/>
      <c r="J51" s="17"/>
      <c r="K51" s="17"/>
      <c r="L51" s="17"/>
      <c r="M51" s="17"/>
      <c r="N51" s="17"/>
      <c r="O51" s="17"/>
      <c r="P51" s="17"/>
      <c r="Q51" s="17"/>
      <c r="R51" s="17"/>
      <c r="S51" s="25"/>
      <c r="T51" s="17"/>
    </row>
    <row r="52" spans="2:20" s="16" customFormat="1" ht="14.25">
      <c r="B52" s="17"/>
      <c r="C52" s="24"/>
      <c r="D52" s="144" t="s">
        <v>336</v>
      </c>
      <c r="E52" s="144"/>
      <c r="F52" s="144"/>
      <c r="G52" s="144"/>
      <c r="H52" s="144"/>
      <c r="I52" s="144"/>
      <c r="J52" s="144"/>
      <c r="K52" s="144"/>
      <c r="L52" s="144"/>
      <c r="M52" s="144"/>
      <c r="N52" s="144"/>
      <c r="O52" s="144"/>
      <c r="P52" s="144"/>
      <c r="Q52" s="144"/>
      <c r="R52" s="144"/>
      <c r="S52" s="25"/>
      <c r="T52" s="17"/>
    </row>
    <row r="53" spans="2:20" s="16" customFormat="1" ht="14.25">
      <c r="B53" s="17"/>
      <c r="C53" s="24"/>
      <c r="D53" s="144" t="s">
        <v>337</v>
      </c>
      <c r="E53" s="144"/>
      <c r="F53" s="144"/>
      <c r="G53" s="144"/>
      <c r="H53" s="144"/>
      <c r="I53" s="144"/>
      <c r="J53" s="144"/>
      <c r="K53" s="144"/>
      <c r="L53" s="144"/>
      <c r="M53" s="144"/>
      <c r="N53" s="144"/>
      <c r="O53" s="144"/>
      <c r="P53" s="144"/>
      <c r="Q53" s="144"/>
      <c r="R53" s="144"/>
      <c r="S53" s="25"/>
      <c r="T53" s="17"/>
    </row>
    <row r="54" spans="2:20" s="16" customFormat="1" ht="7.5" customHeight="1">
      <c r="B54" s="17"/>
      <c r="C54" s="24"/>
      <c r="D54" s="17"/>
      <c r="E54" s="17"/>
      <c r="F54" s="17"/>
      <c r="G54" s="17"/>
      <c r="H54" s="17"/>
      <c r="I54" s="17"/>
      <c r="J54" s="17"/>
      <c r="K54" s="17"/>
      <c r="L54" s="17"/>
      <c r="M54" s="17"/>
      <c r="N54" s="17"/>
      <c r="O54" s="17"/>
      <c r="P54" s="17"/>
      <c r="Q54" s="17"/>
      <c r="R54" s="17"/>
      <c r="S54" s="25"/>
      <c r="T54" s="17"/>
    </row>
    <row r="55" spans="2:20" s="16" customFormat="1" ht="15">
      <c r="B55" s="17"/>
      <c r="C55" s="24"/>
      <c r="D55" s="17"/>
      <c r="E55" s="49"/>
      <c r="F55" s="49" t="s">
        <v>339</v>
      </c>
      <c r="G55" s="49" t="s">
        <v>340</v>
      </c>
      <c r="H55" s="49" t="s">
        <v>341</v>
      </c>
      <c r="I55" s="26"/>
      <c r="J55" s="48"/>
      <c r="K55" s="26"/>
      <c r="L55" s="17"/>
      <c r="M55" s="17"/>
      <c r="N55" s="17"/>
      <c r="O55" s="17"/>
      <c r="P55" s="17"/>
      <c r="Q55" s="17"/>
      <c r="R55" s="17"/>
      <c r="S55" s="25"/>
      <c r="T55" s="17"/>
    </row>
    <row r="56" spans="2:20" s="16" customFormat="1" ht="6.75" customHeight="1">
      <c r="B56" s="17"/>
      <c r="C56" s="24"/>
      <c r="D56" s="17"/>
      <c r="E56" s="17"/>
      <c r="F56" s="17"/>
      <c r="G56" s="17"/>
      <c r="H56" s="17"/>
      <c r="I56" s="17"/>
      <c r="J56" s="17"/>
      <c r="K56" s="17"/>
      <c r="L56" s="17"/>
      <c r="M56" s="17"/>
      <c r="N56" s="17"/>
      <c r="O56" s="17"/>
      <c r="P56" s="17"/>
      <c r="Q56" s="17"/>
      <c r="R56" s="17"/>
      <c r="S56" s="25"/>
      <c r="T56" s="17"/>
    </row>
    <row r="57" spans="2:20" s="16" customFormat="1" ht="13.5" customHeight="1">
      <c r="B57" s="17"/>
      <c r="C57" s="24"/>
      <c r="D57" s="17"/>
      <c r="E57" s="17"/>
      <c r="F57" s="17"/>
      <c r="G57" s="17"/>
      <c r="H57" s="17"/>
      <c r="I57" s="17"/>
      <c r="J57" s="137" t="s">
        <v>309</v>
      </c>
      <c r="K57" s="137"/>
      <c r="L57" s="137"/>
      <c r="M57" s="133"/>
      <c r="N57" s="133"/>
      <c r="O57" s="133"/>
      <c r="P57" s="133"/>
      <c r="Q57" s="133"/>
      <c r="R57" s="135"/>
      <c r="S57" s="25"/>
      <c r="T57" s="17"/>
    </row>
    <row r="58" spans="2:20" s="16" customFormat="1" ht="9.75" customHeight="1">
      <c r="B58" s="17"/>
      <c r="C58" s="24"/>
      <c r="D58" s="17"/>
      <c r="E58" s="17"/>
      <c r="F58" s="17"/>
      <c r="G58" s="17"/>
      <c r="H58" s="17"/>
      <c r="I58" s="17"/>
      <c r="J58" s="50"/>
      <c r="K58" s="50"/>
      <c r="L58" s="50"/>
      <c r="M58" s="134"/>
      <c r="N58" s="134"/>
      <c r="O58" s="134"/>
      <c r="P58" s="134"/>
      <c r="Q58" s="134"/>
      <c r="R58" s="136"/>
      <c r="S58" s="25"/>
      <c r="T58" s="17"/>
    </row>
    <row r="59" spans="2:20" s="16" customFormat="1" ht="8.25" customHeight="1">
      <c r="B59" s="17"/>
      <c r="C59" s="51"/>
      <c r="D59" s="50"/>
      <c r="E59" s="50"/>
      <c r="F59" s="50"/>
      <c r="G59" s="50"/>
      <c r="H59" s="50"/>
      <c r="I59" s="50"/>
      <c r="J59" s="50"/>
      <c r="K59" s="50"/>
      <c r="L59" s="50"/>
      <c r="M59" s="50"/>
      <c r="N59" s="50"/>
      <c r="O59" s="50"/>
      <c r="P59" s="50"/>
      <c r="Q59" s="50"/>
      <c r="R59" s="50"/>
      <c r="S59" s="52"/>
      <c r="T59" s="17"/>
    </row>
    <row r="60" spans="3:19" s="16" customFormat="1" ht="12">
      <c r="C60" s="17"/>
      <c r="D60" s="17"/>
      <c r="E60" s="17"/>
      <c r="F60" s="17"/>
      <c r="G60" s="17"/>
      <c r="H60" s="17"/>
      <c r="I60" s="17"/>
      <c r="J60" s="17"/>
      <c r="K60" s="17"/>
      <c r="L60" s="17"/>
      <c r="M60" s="17"/>
      <c r="N60" s="17"/>
      <c r="O60" s="17"/>
      <c r="P60" s="17"/>
      <c r="Q60" s="17"/>
      <c r="R60" s="17"/>
      <c r="S60" s="17"/>
    </row>
    <row r="61" s="16" customFormat="1" ht="12"/>
    <row r="62" s="16" customFormat="1" ht="12"/>
    <row r="63" s="16" customFormat="1" ht="12"/>
    <row r="64" s="16" customFormat="1" ht="12"/>
    <row r="65" s="16" customFormat="1" ht="12"/>
  </sheetData>
  <sheetProtection/>
  <mergeCells count="90">
    <mergeCell ref="N13:Q16"/>
    <mergeCell ref="F20:H20"/>
    <mergeCell ref="F36:H36"/>
    <mergeCell ref="P35:S35"/>
    <mergeCell ref="F43:H43"/>
    <mergeCell ref="C15:C16"/>
    <mergeCell ref="C17:S17"/>
    <mergeCell ref="F18:H18"/>
    <mergeCell ref="K20:O20"/>
    <mergeCell ref="K21:O21"/>
    <mergeCell ref="K18:O18"/>
    <mergeCell ref="P18:S18"/>
    <mergeCell ref="K37:O37"/>
    <mergeCell ref="D52:R52"/>
    <mergeCell ref="D53:R53"/>
    <mergeCell ref="P27:S27"/>
    <mergeCell ref="P28:S28"/>
    <mergeCell ref="F37:H37"/>
    <mergeCell ref="P29:S29"/>
    <mergeCell ref="P33:S33"/>
    <mergeCell ref="M57:Q58"/>
    <mergeCell ref="R57:R58"/>
    <mergeCell ref="J57:L57"/>
    <mergeCell ref="P36:S36"/>
    <mergeCell ref="P37:S37"/>
    <mergeCell ref="K43:O43"/>
    <mergeCell ref="P43:S43"/>
    <mergeCell ref="K36:O36"/>
    <mergeCell ref="C50:H50"/>
    <mergeCell ref="L50:O50"/>
    <mergeCell ref="D44:S44"/>
    <mergeCell ref="D45:S45"/>
    <mergeCell ref="D46:S46"/>
    <mergeCell ref="D47:S47"/>
    <mergeCell ref="C44:C47"/>
    <mergeCell ref="P19:S19"/>
    <mergeCell ref="K19:O19"/>
    <mergeCell ref="P20:S20"/>
    <mergeCell ref="P21:S21"/>
    <mergeCell ref="K30:O30"/>
    <mergeCell ref="P22:S22"/>
    <mergeCell ref="P23:S23"/>
    <mergeCell ref="P24:S24"/>
    <mergeCell ref="P25:S25"/>
    <mergeCell ref="P30:S30"/>
    <mergeCell ref="F24:H24"/>
    <mergeCell ref="F25:H25"/>
    <mergeCell ref="P26:S26"/>
    <mergeCell ref="F32:H32"/>
    <mergeCell ref="F26:H26"/>
    <mergeCell ref="K31:O31"/>
    <mergeCell ref="F27:H27"/>
    <mergeCell ref="F35:H35"/>
    <mergeCell ref="F31:H31"/>
    <mergeCell ref="P31:S31"/>
    <mergeCell ref="P32:S32"/>
    <mergeCell ref="K33:O33"/>
    <mergeCell ref="K32:O32"/>
    <mergeCell ref="P34:S34"/>
    <mergeCell ref="K35:O35"/>
    <mergeCell ref="C13:C14"/>
    <mergeCell ref="K34:O34"/>
    <mergeCell ref="C8:S8"/>
    <mergeCell ref="O9:P9"/>
    <mergeCell ref="N10:S11"/>
    <mergeCell ref="N12:S12"/>
    <mergeCell ref="D9:K12"/>
    <mergeCell ref="Q9:S9"/>
    <mergeCell ref="K28:O28"/>
    <mergeCell ref="K29:O29"/>
    <mergeCell ref="F28:H28"/>
    <mergeCell ref="F29:H29"/>
    <mergeCell ref="F30:H30"/>
    <mergeCell ref="K22:O22"/>
    <mergeCell ref="F34:H34"/>
    <mergeCell ref="K27:O27"/>
    <mergeCell ref="K23:O23"/>
    <mergeCell ref="F33:H33"/>
    <mergeCell ref="F22:H22"/>
    <mergeCell ref="F23:H23"/>
    <mergeCell ref="D13:G13"/>
    <mergeCell ref="H13:K13"/>
    <mergeCell ref="D14:G16"/>
    <mergeCell ref="H14:K16"/>
    <mergeCell ref="K25:O25"/>
    <mergeCell ref="K26:O26"/>
    <mergeCell ref="K24:O24"/>
    <mergeCell ref="L14:L15"/>
    <mergeCell ref="F21:H21"/>
    <mergeCell ref="F19:H19"/>
  </mergeCells>
  <printOptions/>
  <pageMargins left="0.7480314960629921" right="0.4330708661417323" top="0.4724409448818898" bottom="0.3937007874015748" header="0.2755905511811024" footer="0.2362204724409449"/>
  <pageSetup fitToHeight="1" fitToWidth="1" orientation="portrait" paperSize="9" scale="75"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2:V60"/>
  <sheetViews>
    <sheetView zoomScalePageLayoutView="0" workbookViewId="0" topLeftCell="A28">
      <selection activeCell="U45" sqref="U45"/>
    </sheetView>
  </sheetViews>
  <sheetFormatPr defaultColWidth="8.88671875" defaultRowHeight="15"/>
  <cols>
    <col min="1" max="1" width="1.4375" style="15" customWidth="1"/>
    <col min="2" max="2" width="2.3359375" style="15" customWidth="1"/>
    <col min="3" max="3" width="3.21484375" style="15" customWidth="1"/>
    <col min="4" max="4" width="4.4453125" style="15" customWidth="1"/>
    <col min="5" max="5" width="4.77734375" style="15" customWidth="1"/>
    <col min="6" max="6" width="4.4453125" style="15" customWidth="1"/>
    <col min="7" max="11" width="4.5546875" style="15" customWidth="1"/>
    <col min="12" max="12" width="1.99609375" style="15" customWidth="1"/>
    <col min="13" max="13" width="2.10546875" style="15" customWidth="1"/>
    <col min="14" max="14" width="3.88671875" style="15" customWidth="1"/>
    <col min="15" max="15" width="8.88671875" style="15" customWidth="1"/>
    <col min="16" max="16" width="7.10546875" style="15" customWidth="1"/>
    <col min="17" max="17" width="4.21484375" style="15" bestFit="1" customWidth="1"/>
    <col min="18" max="18" width="8.4453125" style="15" customWidth="1"/>
    <col min="19" max="16384" width="8.88671875" style="15" customWidth="1"/>
  </cols>
  <sheetData>
    <row r="2" spans="2:19" ht="12.75">
      <c r="B2" s="16"/>
      <c r="C2" s="16"/>
      <c r="D2" s="16"/>
      <c r="E2" s="16"/>
      <c r="F2" s="16"/>
      <c r="G2" s="16"/>
      <c r="H2" s="16"/>
      <c r="I2" s="16"/>
      <c r="J2" s="16"/>
      <c r="K2" s="16"/>
      <c r="L2" s="16"/>
      <c r="M2" s="16"/>
      <c r="N2" s="16"/>
      <c r="O2" s="16"/>
      <c r="P2" s="16"/>
      <c r="Q2" s="16"/>
      <c r="R2" s="16"/>
      <c r="S2" s="16"/>
    </row>
    <row r="3" spans="2:19" ht="12.75">
      <c r="B3" s="16"/>
      <c r="C3" s="16"/>
      <c r="D3" s="16"/>
      <c r="E3" s="16"/>
      <c r="F3" s="16"/>
      <c r="G3" s="16"/>
      <c r="H3" s="16"/>
      <c r="I3" s="16"/>
      <c r="J3" s="16"/>
      <c r="K3" s="16"/>
      <c r="L3" s="16"/>
      <c r="M3" s="16"/>
      <c r="N3" s="16"/>
      <c r="O3" s="16"/>
      <c r="P3" s="16"/>
      <c r="Q3" s="16"/>
      <c r="R3" s="16"/>
      <c r="S3" s="16"/>
    </row>
    <row r="4" spans="2:19" ht="12.75">
      <c r="B4" s="16"/>
      <c r="C4" s="16"/>
      <c r="D4" s="16"/>
      <c r="E4" s="16"/>
      <c r="F4" s="16"/>
      <c r="G4" s="16"/>
      <c r="H4" s="16"/>
      <c r="I4" s="16"/>
      <c r="J4" s="16"/>
      <c r="K4" s="16"/>
      <c r="L4" s="16"/>
      <c r="M4" s="16"/>
      <c r="N4" s="16"/>
      <c r="O4" s="16"/>
      <c r="P4" s="16"/>
      <c r="Q4" s="16"/>
      <c r="R4" s="16"/>
      <c r="S4" s="16"/>
    </row>
    <row r="5" spans="2:19" ht="12.75">
      <c r="B5" s="16"/>
      <c r="C5" s="16"/>
      <c r="D5" s="16"/>
      <c r="E5" s="16"/>
      <c r="F5" s="16"/>
      <c r="G5" s="16"/>
      <c r="H5" s="16"/>
      <c r="I5" s="16"/>
      <c r="J5" s="16"/>
      <c r="K5" s="16"/>
      <c r="L5" s="16"/>
      <c r="M5" s="16"/>
      <c r="N5" s="16"/>
      <c r="O5" s="16"/>
      <c r="P5" s="16"/>
      <c r="Q5" s="16"/>
      <c r="R5" s="16"/>
      <c r="S5" s="16"/>
    </row>
    <row r="6" spans="2:19" ht="12.75">
      <c r="B6" s="16"/>
      <c r="C6" s="16"/>
      <c r="D6" s="16"/>
      <c r="E6" s="16"/>
      <c r="F6" s="16"/>
      <c r="G6" s="16"/>
      <c r="H6" s="16"/>
      <c r="I6" s="16"/>
      <c r="J6" s="16"/>
      <c r="K6" s="16"/>
      <c r="L6" s="16"/>
      <c r="M6" s="16"/>
      <c r="N6" s="16"/>
      <c r="O6" s="16"/>
      <c r="P6" s="16"/>
      <c r="Q6" s="16"/>
      <c r="R6" s="16"/>
      <c r="S6" s="16"/>
    </row>
    <row r="7" spans="2:19" ht="13.5" thickBot="1">
      <c r="B7" s="16"/>
      <c r="C7" s="17"/>
      <c r="D7" s="17"/>
      <c r="E7" s="17"/>
      <c r="F7" s="17"/>
      <c r="G7" s="17"/>
      <c r="H7" s="17"/>
      <c r="I7" s="17"/>
      <c r="J7" s="17"/>
      <c r="K7" s="17"/>
      <c r="L7" s="17"/>
      <c r="M7" s="17"/>
      <c r="N7" s="17"/>
      <c r="O7" s="17"/>
      <c r="P7" s="17"/>
      <c r="Q7" s="17"/>
      <c r="R7" s="17"/>
      <c r="S7" s="17"/>
    </row>
    <row r="8" spans="2:20" ht="24" thickBot="1">
      <c r="B8" s="17"/>
      <c r="C8" s="104" t="s">
        <v>348</v>
      </c>
      <c r="D8" s="105"/>
      <c r="E8" s="105"/>
      <c r="F8" s="105"/>
      <c r="G8" s="105"/>
      <c r="H8" s="105"/>
      <c r="I8" s="105"/>
      <c r="J8" s="105"/>
      <c r="K8" s="105"/>
      <c r="L8" s="105"/>
      <c r="M8" s="105"/>
      <c r="N8" s="105"/>
      <c r="O8" s="105"/>
      <c r="P8" s="105"/>
      <c r="Q8" s="105"/>
      <c r="R8" s="105"/>
      <c r="S8" s="106"/>
      <c r="T8" s="18"/>
    </row>
    <row r="9" spans="2:20" ht="15">
      <c r="B9" s="17"/>
      <c r="C9" s="19" t="s">
        <v>342</v>
      </c>
      <c r="D9" s="114"/>
      <c r="E9" s="115"/>
      <c r="F9" s="115"/>
      <c r="G9" s="115"/>
      <c r="H9" s="115"/>
      <c r="I9" s="115"/>
      <c r="J9" s="115"/>
      <c r="K9" s="116"/>
      <c r="L9" s="20" t="s">
        <v>342</v>
      </c>
      <c r="M9" s="21" t="s">
        <v>316</v>
      </c>
      <c r="N9" s="22" t="s">
        <v>343</v>
      </c>
      <c r="O9" s="107"/>
      <c r="P9" s="107"/>
      <c r="Q9" s="117"/>
      <c r="R9" s="107"/>
      <c r="S9" s="118"/>
      <c r="T9" s="18"/>
    </row>
    <row r="10" spans="2:20" ht="12.75" customHeight="1">
      <c r="B10" s="17"/>
      <c r="C10" s="23" t="s">
        <v>345</v>
      </c>
      <c r="D10" s="88"/>
      <c r="E10" s="89"/>
      <c r="F10" s="89"/>
      <c r="G10" s="89"/>
      <c r="H10" s="89"/>
      <c r="I10" s="89"/>
      <c r="J10" s="89"/>
      <c r="K10" s="90"/>
      <c r="L10" s="24" t="s">
        <v>345</v>
      </c>
      <c r="M10" s="25" t="s">
        <v>317</v>
      </c>
      <c r="N10" s="108"/>
      <c r="O10" s="109"/>
      <c r="P10" s="109"/>
      <c r="Q10" s="109"/>
      <c r="R10" s="109"/>
      <c r="S10" s="110"/>
      <c r="T10" s="18"/>
    </row>
    <row r="11" spans="2:20" ht="12.75" customHeight="1">
      <c r="B11" s="17"/>
      <c r="C11" s="23" t="s">
        <v>346</v>
      </c>
      <c r="D11" s="88"/>
      <c r="E11" s="89"/>
      <c r="F11" s="89"/>
      <c r="G11" s="89"/>
      <c r="H11" s="89"/>
      <c r="I11" s="89"/>
      <c r="J11" s="89"/>
      <c r="K11" s="90"/>
      <c r="L11" s="24" t="s">
        <v>346</v>
      </c>
      <c r="M11" s="25" t="s">
        <v>318</v>
      </c>
      <c r="N11" s="108"/>
      <c r="O11" s="109"/>
      <c r="P11" s="109"/>
      <c r="Q11" s="109"/>
      <c r="R11" s="109"/>
      <c r="S11" s="110"/>
      <c r="T11" s="18"/>
    </row>
    <row r="12" spans="2:20" ht="12.75" customHeight="1" thickBot="1">
      <c r="B12" s="17"/>
      <c r="C12" s="23" t="s">
        <v>315</v>
      </c>
      <c r="D12" s="88"/>
      <c r="E12" s="89"/>
      <c r="F12" s="89"/>
      <c r="G12" s="89"/>
      <c r="H12" s="89"/>
      <c r="I12" s="89"/>
      <c r="J12" s="89"/>
      <c r="K12" s="90"/>
      <c r="L12" s="24"/>
      <c r="M12" s="25"/>
      <c r="N12" s="124" t="s">
        <v>327</v>
      </c>
      <c r="O12" s="157"/>
      <c r="P12" s="157"/>
      <c r="Q12" s="157"/>
      <c r="R12" s="157"/>
      <c r="S12" s="158"/>
      <c r="T12" s="18"/>
    </row>
    <row r="13" spans="2:20" ht="12.75" customHeight="1">
      <c r="B13" s="17"/>
      <c r="C13" s="102" t="s">
        <v>323</v>
      </c>
      <c r="D13" s="84" t="s">
        <v>313</v>
      </c>
      <c r="E13" s="85"/>
      <c r="F13" s="85"/>
      <c r="G13" s="85"/>
      <c r="H13" s="84" t="s">
        <v>314</v>
      </c>
      <c r="I13" s="86"/>
      <c r="J13" s="86"/>
      <c r="K13" s="87"/>
      <c r="L13" s="20" t="s">
        <v>319</v>
      </c>
      <c r="M13" s="21" t="s">
        <v>322</v>
      </c>
      <c r="N13" s="159"/>
      <c r="O13" s="160"/>
      <c r="P13" s="161"/>
      <c r="Q13" s="27"/>
      <c r="R13" s="168"/>
      <c r="S13" s="169"/>
      <c r="T13" s="18"/>
    </row>
    <row r="14" spans="2:20" ht="12.75" customHeight="1">
      <c r="B14" s="17"/>
      <c r="C14" s="103"/>
      <c r="D14" s="88"/>
      <c r="E14" s="89"/>
      <c r="F14" s="89"/>
      <c r="G14" s="90"/>
      <c r="H14" s="88"/>
      <c r="I14" s="89"/>
      <c r="J14" s="89"/>
      <c r="K14" s="90"/>
      <c r="L14" s="96" t="s">
        <v>320</v>
      </c>
      <c r="M14" s="25"/>
      <c r="N14" s="162"/>
      <c r="O14" s="163"/>
      <c r="P14" s="164"/>
      <c r="Q14" s="28" t="s">
        <v>325</v>
      </c>
      <c r="R14" s="170"/>
      <c r="S14" s="171"/>
      <c r="T14" s="18"/>
    </row>
    <row r="15" spans="2:20" ht="12.75" customHeight="1">
      <c r="B15" s="17"/>
      <c r="C15" s="103" t="s">
        <v>324</v>
      </c>
      <c r="D15" s="88"/>
      <c r="E15" s="89"/>
      <c r="F15" s="89"/>
      <c r="G15" s="90"/>
      <c r="H15" s="88"/>
      <c r="I15" s="89"/>
      <c r="J15" s="89"/>
      <c r="K15" s="90"/>
      <c r="L15" s="97"/>
      <c r="M15" s="25"/>
      <c r="N15" s="162"/>
      <c r="O15" s="163"/>
      <c r="P15" s="164"/>
      <c r="Q15" s="29" t="s">
        <v>344</v>
      </c>
      <c r="R15" s="172"/>
      <c r="S15" s="173"/>
      <c r="T15" s="18"/>
    </row>
    <row r="16" spans="2:20" ht="12.75" customHeight="1" thickBot="1">
      <c r="B16" s="17"/>
      <c r="C16" s="153"/>
      <c r="D16" s="91"/>
      <c r="E16" s="92"/>
      <c r="F16" s="92"/>
      <c r="G16" s="93"/>
      <c r="H16" s="91"/>
      <c r="I16" s="92"/>
      <c r="J16" s="92"/>
      <c r="K16" s="93"/>
      <c r="L16" s="30" t="s">
        <v>321</v>
      </c>
      <c r="M16" s="31" t="s">
        <v>315</v>
      </c>
      <c r="N16" s="165"/>
      <c r="O16" s="166"/>
      <c r="P16" s="167"/>
      <c r="Q16" s="32" t="s">
        <v>326</v>
      </c>
      <c r="R16" s="174"/>
      <c r="S16" s="175"/>
      <c r="T16" s="18"/>
    </row>
    <row r="17" spans="2:20" ht="27.75" customHeight="1">
      <c r="B17" s="18"/>
      <c r="C17" s="154" t="s">
        <v>332</v>
      </c>
      <c r="D17" s="155"/>
      <c r="E17" s="155"/>
      <c r="F17" s="155"/>
      <c r="G17" s="155"/>
      <c r="H17" s="155"/>
      <c r="I17" s="155"/>
      <c r="J17" s="155"/>
      <c r="K17" s="155"/>
      <c r="L17" s="155"/>
      <c r="M17" s="155"/>
      <c r="N17" s="155"/>
      <c r="O17" s="155"/>
      <c r="P17" s="155"/>
      <c r="Q17" s="155"/>
      <c r="R17" s="155"/>
      <c r="S17" s="156"/>
      <c r="T17" s="18"/>
    </row>
    <row r="18" spans="2:20" s="16" customFormat="1" ht="18.75" customHeight="1">
      <c r="B18" s="17"/>
      <c r="C18" s="33" t="s">
        <v>306</v>
      </c>
      <c r="D18" s="34" t="s">
        <v>310</v>
      </c>
      <c r="E18" s="35"/>
      <c r="F18" s="141" t="s">
        <v>328</v>
      </c>
      <c r="G18" s="141"/>
      <c r="H18" s="141"/>
      <c r="I18" s="35" t="s">
        <v>311</v>
      </c>
      <c r="J18" s="53" t="s">
        <v>312</v>
      </c>
      <c r="K18" s="141" t="s">
        <v>329</v>
      </c>
      <c r="L18" s="142"/>
      <c r="M18" s="142"/>
      <c r="N18" s="142"/>
      <c r="O18" s="142"/>
      <c r="P18" s="141" t="s">
        <v>330</v>
      </c>
      <c r="Q18" s="142"/>
      <c r="R18" s="142"/>
      <c r="S18" s="143"/>
      <c r="T18" s="17"/>
    </row>
    <row r="19" spans="2:20" ht="21.75" customHeight="1">
      <c r="B19" s="18"/>
      <c r="C19" s="36">
        <v>1</v>
      </c>
      <c r="D19" s="37">
        <v>30</v>
      </c>
      <c r="E19" s="38" t="s">
        <v>305</v>
      </c>
      <c r="F19" s="98"/>
      <c r="G19" s="98"/>
      <c r="H19" s="98"/>
      <c r="I19" s="38"/>
      <c r="J19" s="35"/>
      <c r="K19" s="94"/>
      <c r="L19" s="95"/>
      <c r="M19" s="95"/>
      <c r="N19" s="95"/>
      <c r="O19" s="95"/>
      <c r="P19" s="94"/>
      <c r="Q19" s="94"/>
      <c r="R19" s="94"/>
      <c r="S19" s="119"/>
      <c r="T19" s="18"/>
    </row>
    <row r="20" spans="2:20" ht="21.75" customHeight="1">
      <c r="B20" s="18"/>
      <c r="C20" s="36">
        <v>2</v>
      </c>
      <c r="D20" s="37">
        <v>10</v>
      </c>
      <c r="E20" s="38" t="s">
        <v>304</v>
      </c>
      <c r="F20" s="98"/>
      <c r="G20" s="98"/>
      <c r="H20" s="98"/>
      <c r="I20" s="38"/>
      <c r="J20" s="35"/>
      <c r="K20" s="94"/>
      <c r="L20" s="95"/>
      <c r="M20" s="95"/>
      <c r="N20" s="95"/>
      <c r="O20" s="95"/>
      <c r="P20" s="94"/>
      <c r="Q20" s="94"/>
      <c r="R20" s="94"/>
      <c r="S20" s="119"/>
      <c r="T20" s="18"/>
    </row>
    <row r="21" spans="2:20" ht="21.75" customHeight="1">
      <c r="B21" s="18"/>
      <c r="C21" s="36">
        <v>3</v>
      </c>
      <c r="D21" s="39"/>
      <c r="E21" s="38"/>
      <c r="F21" s="98"/>
      <c r="G21" s="98"/>
      <c r="H21" s="98"/>
      <c r="I21" s="38"/>
      <c r="J21" s="35"/>
      <c r="K21" s="94"/>
      <c r="L21" s="95"/>
      <c r="M21" s="95"/>
      <c r="N21" s="95"/>
      <c r="O21" s="95"/>
      <c r="P21" s="94"/>
      <c r="Q21" s="94"/>
      <c r="R21" s="94"/>
      <c r="S21" s="119"/>
      <c r="T21" s="18"/>
    </row>
    <row r="22" spans="2:20" ht="21.75" customHeight="1">
      <c r="B22" s="18"/>
      <c r="C22" s="36">
        <v>4</v>
      </c>
      <c r="D22" s="39"/>
      <c r="E22" s="38"/>
      <c r="F22" s="98"/>
      <c r="G22" s="98"/>
      <c r="H22" s="98"/>
      <c r="I22" s="38"/>
      <c r="J22" s="35"/>
      <c r="K22" s="94"/>
      <c r="L22" s="95"/>
      <c r="M22" s="95"/>
      <c r="N22" s="95"/>
      <c r="O22" s="95"/>
      <c r="P22" s="94"/>
      <c r="Q22" s="94"/>
      <c r="R22" s="94"/>
      <c r="S22" s="119"/>
      <c r="T22" s="18"/>
    </row>
    <row r="23" spans="2:20" ht="21.75" customHeight="1">
      <c r="B23" s="18"/>
      <c r="C23" s="36">
        <v>5</v>
      </c>
      <c r="D23" s="39"/>
      <c r="E23" s="38"/>
      <c r="F23" s="98"/>
      <c r="G23" s="98"/>
      <c r="H23" s="98"/>
      <c r="I23" s="38"/>
      <c r="J23" s="35"/>
      <c r="K23" s="94"/>
      <c r="L23" s="95"/>
      <c r="M23" s="95"/>
      <c r="N23" s="95"/>
      <c r="O23" s="95"/>
      <c r="P23" s="94"/>
      <c r="Q23" s="94"/>
      <c r="R23" s="94"/>
      <c r="S23" s="119"/>
      <c r="T23" s="18"/>
    </row>
    <row r="24" spans="2:20" ht="21.75" customHeight="1">
      <c r="B24" s="18"/>
      <c r="C24" s="36">
        <v>6</v>
      </c>
      <c r="D24" s="39"/>
      <c r="E24" s="38"/>
      <c r="F24" s="98"/>
      <c r="G24" s="98"/>
      <c r="H24" s="98"/>
      <c r="I24" s="38"/>
      <c r="J24" s="35"/>
      <c r="K24" s="94"/>
      <c r="L24" s="95"/>
      <c r="M24" s="95"/>
      <c r="N24" s="95"/>
      <c r="O24" s="95"/>
      <c r="P24" s="94"/>
      <c r="Q24" s="94"/>
      <c r="R24" s="94"/>
      <c r="S24" s="119"/>
      <c r="T24" s="18"/>
    </row>
    <row r="25" spans="2:20" ht="21.75" customHeight="1">
      <c r="B25" s="18"/>
      <c r="C25" s="36">
        <v>7</v>
      </c>
      <c r="D25" s="39"/>
      <c r="E25" s="38"/>
      <c r="F25" s="98"/>
      <c r="G25" s="98"/>
      <c r="H25" s="98"/>
      <c r="I25" s="38"/>
      <c r="J25" s="35"/>
      <c r="K25" s="94"/>
      <c r="L25" s="95"/>
      <c r="M25" s="95"/>
      <c r="N25" s="95"/>
      <c r="O25" s="95"/>
      <c r="P25" s="94"/>
      <c r="Q25" s="94"/>
      <c r="R25" s="94"/>
      <c r="S25" s="119"/>
      <c r="T25" s="18"/>
    </row>
    <row r="26" spans="2:20" ht="21.75" customHeight="1">
      <c r="B26" s="18"/>
      <c r="C26" s="36">
        <v>8</v>
      </c>
      <c r="D26" s="39"/>
      <c r="E26" s="38"/>
      <c r="F26" s="98"/>
      <c r="G26" s="98"/>
      <c r="H26" s="98"/>
      <c r="I26" s="38"/>
      <c r="J26" s="35"/>
      <c r="K26" s="94"/>
      <c r="L26" s="95"/>
      <c r="M26" s="95"/>
      <c r="N26" s="95"/>
      <c r="O26" s="95"/>
      <c r="P26" s="94"/>
      <c r="Q26" s="94"/>
      <c r="R26" s="94"/>
      <c r="S26" s="119"/>
      <c r="T26" s="18"/>
    </row>
    <row r="27" spans="2:20" ht="21.75" customHeight="1">
      <c r="B27" s="18"/>
      <c r="C27" s="36">
        <v>9</v>
      </c>
      <c r="D27" s="39"/>
      <c r="E27" s="38"/>
      <c r="F27" s="98"/>
      <c r="G27" s="98"/>
      <c r="H27" s="98"/>
      <c r="I27" s="38"/>
      <c r="J27" s="35"/>
      <c r="K27" s="94"/>
      <c r="L27" s="95"/>
      <c r="M27" s="95"/>
      <c r="N27" s="95"/>
      <c r="O27" s="95"/>
      <c r="P27" s="94"/>
      <c r="Q27" s="94"/>
      <c r="R27" s="94"/>
      <c r="S27" s="119"/>
      <c r="T27" s="18"/>
    </row>
    <row r="28" spans="2:20" ht="21.75" customHeight="1">
      <c r="B28" s="18"/>
      <c r="C28" s="36">
        <v>10</v>
      </c>
      <c r="D28" s="39"/>
      <c r="E28" s="38"/>
      <c r="F28" s="98"/>
      <c r="G28" s="98"/>
      <c r="H28" s="98"/>
      <c r="I28" s="38"/>
      <c r="J28" s="35"/>
      <c r="K28" s="94"/>
      <c r="L28" s="95"/>
      <c r="M28" s="95"/>
      <c r="N28" s="95"/>
      <c r="O28" s="95"/>
      <c r="P28" s="94"/>
      <c r="Q28" s="94"/>
      <c r="R28" s="94"/>
      <c r="S28" s="119"/>
      <c r="T28" s="18"/>
    </row>
    <row r="29" spans="2:20" ht="21.75" customHeight="1">
      <c r="B29" s="18"/>
      <c r="C29" s="36">
        <v>11</v>
      </c>
      <c r="D29" s="39"/>
      <c r="E29" s="38"/>
      <c r="F29" s="98"/>
      <c r="G29" s="98"/>
      <c r="H29" s="98"/>
      <c r="I29" s="38"/>
      <c r="J29" s="35"/>
      <c r="K29" s="94"/>
      <c r="L29" s="95"/>
      <c r="M29" s="95"/>
      <c r="N29" s="95"/>
      <c r="O29" s="95"/>
      <c r="P29" s="94"/>
      <c r="Q29" s="94"/>
      <c r="R29" s="94"/>
      <c r="S29" s="119"/>
      <c r="T29" s="18"/>
    </row>
    <row r="30" spans="2:20" ht="21.75" customHeight="1">
      <c r="B30" s="18"/>
      <c r="C30" s="36">
        <v>12</v>
      </c>
      <c r="D30" s="39"/>
      <c r="E30" s="38"/>
      <c r="F30" s="98"/>
      <c r="G30" s="98"/>
      <c r="H30" s="98"/>
      <c r="I30" s="38"/>
      <c r="J30" s="35"/>
      <c r="K30" s="94"/>
      <c r="L30" s="95"/>
      <c r="M30" s="95"/>
      <c r="N30" s="95"/>
      <c r="O30" s="95"/>
      <c r="P30" s="94"/>
      <c r="Q30" s="94"/>
      <c r="R30" s="94"/>
      <c r="S30" s="119"/>
      <c r="T30" s="18"/>
    </row>
    <row r="31" spans="2:20" ht="21.75" customHeight="1">
      <c r="B31" s="18"/>
      <c r="C31" s="36">
        <v>13</v>
      </c>
      <c r="D31" s="39"/>
      <c r="E31" s="38"/>
      <c r="F31" s="98"/>
      <c r="G31" s="98"/>
      <c r="H31" s="98"/>
      <c r="I31" s="38"/>
      <c r="J31" s="35"/>
      <c r="K31" s="94"/>
      <c r="L31" s="95"/>
      <c r="M31" s="95"/>
      <c r="N31" s="95"/>
      <c r="O31" s="95"/>
      <c r="P31" s="94"/>
      <c r="Q31" s="94"/>
      <c r="R31" s="94"/>
      <c r="S31" s="119"/>
      <c r="T31" s="18"/>
    </row>
    <row r="32" spans="2:20" ht="21.75" customHeight="1">
      <c r="B32" s="18"/>
      <c r="C32" s="36">
        <v>14</v>
      </c>
      <c r="D32" s="39"/>
      <c r="E32" s="38"/>
      <c r="F32" s="99"/>
      <c r="G32" s="100"/>
      <c r="H32" s="101"/>
      <c r="I32" s="38"/>
      <c r="J32" s="35"/>
      <c r="K32" s="94"/>
      <c r="L32" s="95"/>
      <c r="M32" s="95"/>
      <c r="N32" s="95"/>
      <c r="O32" s="95"/>
      <c r="P32" s="94"/>
      <c r="Q32" s="94"/>
      <c r="R32" s="94"/>
      <c r="S32" s="119"/>
      <c r="T32" s="18"/>
    </row>
    <row r="33" spans="2:20" ht="21.75" customHeight="1">
      <c r="B33" s="18"/>
      <c r="C33" s="36">
        <v>15</v>
      </c>
      <c r="D33" s="39"/>
      <c r="E33" s="38"/>
      <c r="F33" s="99"/>
      <c r="G33" s="100"/>
      <c r="H33" s="101"/>
      <c r="I33" s="38"/>
      <c r="J33" s="35"/>
      <c r="K33" s="94"/>
      <c r="L33" s="95"/>
      <c r="M33" s="95"/>
      <c r="N33" s="95"/>
      <c r="O33" s="95"/>
      <c r="P33" s="94"/>
      <c r="Q33" s="94"/>
      <c r="R33" s="94"/>
      <c r="S33" s="119"/>
      <c r="T33" s="18"/>
    </row>
    <row r="34" spans="2:20" ht="21.75" customHeight="1">
      <c r="B34" s="18"/>
      <c r="C34" s="36">
        <v>16</v>
      </c>
      <c r="D34" s="39"/>
      <c r="E34" s="38"/>
      <c r="F34" s="75"/>
      <c r="G34" s="76"/>
      <c r="H34" s="77"/>
      <c r="I34" s="38"/>
      <c r="J34" s="35"/>
      <c r="K34" s="62"/>
      <c r="L34" s="64"/>
      <c r="M34" s="64"/>
      <c r="N34" s="64"/>
      <c r="O34" s="82"/>
      <c r="P34" s="62"/>
      <c r="Q34" s="66"/>
      <c r="R34" s="66"/>
      <c r="S34" s="83"/>
      <c r="T34" s="18"/>
    </row>
    <row r="35" spans="2:20" ht="21.75" customHeight="1">
      <c r="B35" s="18"/>
      <c r="C35" s="36">
        <v>17</v>
      </c>
      <c r="D35" s="39"/>
      <c r="E35" s="38"/>
      <c r="F35" s="75"/>
      <c r="G35" s="76"/>
      <c r="H35" s="77"/>
      <c r="I35" s="38"/>
      <c r="J35" s="35"/>
      <c r="K35" s="62"/>
      <c r="L35" s="64"/>
      <c r="M35" s="64"/>
      <c r="N35" s="64"/>
      <c r="O35" s="82"/>
      <c r="P35" s="62"/>
      <c r="Q35" s="66"/>
      <c r="R35" s="66"/>
      <c r="S35" s="83"/>
      <c r="T35" s="18"/>
    </row>
    <row r="36" spans="2:20" ht="21.75" customHeight="1">
      <c r="B36" s="18"/>
      <c r="C36" s="36">
        <v>18</v>
      </c>
      <c r="D36" s="39"/>
      <c r="E36" s="38"/>
      <c r="F36" s="75"/>
      <c r="G36" s="76"/>
      <c r="H36" s="77"/>
      <c r="I36" s="38"/>
      <c r="J36" s="35"/>
      <c r="K36" s="62"/>
      <c r="L36" s="64"/>
      <c r="M36" s="64"/>
      <c r="N36" s="64"/>
      <c r="O36" s="82"/>
      <c r="P36" s="62"/>
      <c r="Q36" s="66"/>
      <c r="R36" s="66"/>
      <c r="S36" s="83"/>
      <c r="T36" s="18"/>
    </row>
    <row r="37" spans="2:20" ht="21.75" customHeight="1">
      <c r="B37" s="18"/>
      <c r="C37" s="36">
        <v>19</v>
      </c>
      <c r="D37" s="39"/>
      <c r="E37" s="38"/>
      <c r="F37" s="75"/>
      <c r="G37" s="76"/>
      <c r="H37" s="77"/>
      <c r="I37" s="38"/>
      <c r="J37" s="35"/>
      <c r="K37" s="62"/>
      <c r="L37" s="64"/>
      <c r="M37" s="64"/>
      <c r="N37" s="64"/>
      <c r="O37" s="82"/>
      <c r="P37" s="62"/>
      <c r="Q37" s="66"/>
      <c r="R37" s="66"/>
      <c r="S37" s="83"/>
      <c r="T37" s="18"/>
    </row>
    <row r="38" spans="2:20" ht="21.75" customHeight="1">
      <c r="B38" s="18"/>
      <c r="C38" s="36">
        <v>20</v>
      </c>
      <c r="D38" s="39"/>
      <c r="E38" s="38"/>
      <c r="F38" s="75"/>
      <c r="G38" s="76"/>
      <c r="H38" s="77"/>
      <c r="I38" s="38"/>
      <c r="J38" s="35"/>
      <c r="K38" s="62"/>
      <c r="L38" s="64"/>
      <c r="M38" s="64"/>
      <c r="N38" s="64"/>
      <c r="O38" s="82"/>
      <c r="P38" s="62"/>
      <c r="Q38" s="66"/>
      <c r="R38" s="66"/>
      <c r="S38" s="83"/>
      <c r="T38" s="18"/>
    </row>
    <row r="39" spans="2:20" ht="21.75" customHeight="1">
      <c r="B39" s="18"/>
      <c r="C39" s="36">
        <v>21</v>
      </c>
      <c r="D39" s="39"/>
      <c r="E39" s="38"/>
      <c r="F39" s="99"/>
      <c r="G39" s="100"/>
      <c r="H39" s="101"/>
      <c r="I39" s="38"/>
      <c r="J39" s="35"/>
      <c r="K39" s="94"/>
      <c r="L39" s="95"/>
      <c r="M39" s="95"/>
      <c r="N39" s="95"/>
      <c r="O39" s="95"/>
      <c r="P39" s="94"/>
      <c r="Q39" s="94"/>
      <c r="R39" s="94"/>
      <c r="S39" s="119"/>
      <c r="T39" s="18"/>
    </row>
    <row r="40" spans="2:20" ht="21.75" customHeight="1">
      <c r="B40" s="18"/>
      <c r="C40" s="36">
        <v>22</v>
      </c>
      <c r="D40" s="39"/>
      <c r="E40" s="38"/>
      <c r="F40" s="99"/>
      <c r="G40" s="100"/>
      <c r="H40" s="101"/>
      <c r="I40" s="38"/>
      <c r="J40" s="35"/>
      <c r="K40" s="94"/>
      <c r="L40" s="95"/>
      <c r="M40" s="95"/>
      <c r="N40" s="95"/>
      <c r="O40" s="95"/>
      <c r="P40" s="94"/>
      <c r="Q40" s="94"/>
      <c r="R40" s="94"/>
      <c r="S40" s="119"/>
      <c r="T40" s="18"/>
    </row>
    <row r="41" spans="2:20" ht="21.75" customHeight="1">
      <c r="B41" s="18"/>
      <c r="C41" s="36">
        <v>23</v>
      </c>
      <c r="D41" s="39"/>
      <c r="E41" s="38"/>
      <c r="F41" s="99"/>
      <c r="G41" s="100"/>
      <c r="H41" s="101"/>
      <c r="I41" s="38"/>
      <c r="J41" s="35"/>
      <c r="K41" s="94"/>
      <c r="L41" s="95"/>
      <c r="M41" s="95"/>
      <c r="N41" s="95"/>
      <c r="O41" s="95"/>
      <c r="P41" s="94"/>
      <c r="Q41" s="94"/>
      <c r="R41" s="94"/>
      <c r="S41" s="119"/>
      <c r="T41" s="18"/>
    </row>
    <row r="42" spans="2:20" ht="21.75" customHeight="1">
      <c r="B42" s="18"/>
      <c r="C42" s="36">
        <v>24</v>
      </c>
      <c r="D42" s="39"/>
      <c r="E42" s="38"/>
      <c r="F42" s="99"/>
      <c r="G42" s="100"/>
      <c r="H42" s="101"/>
      <c r="I42" s="38"/>
      <c r="J42" s="35"/>
      <c r="K42" s="94"/>
      <c r="L42" s="95"/>
      <c r="M42" s="95"/>
      <c r="N42" s="95"/>
      <c r="O42" s="95"/>
      <c r="P42" s="94"/>
      <c r="Q42" s="94"/>
      <c r="R42" s="94"/>
      <c r="S42" s="119"/>
      <c r="T42" s="18"/>
    </row>
    <row r="43" spans="2:20" ht="21.75" customHeight="1" thickBot="1">
      <c r="B43" s="18"/>
      <c r="C43" s="40">
        <v>25</v>
      </c>
      <c r="D43" s="41"/>
      <c r="E43" s="42"/>
      <c r="F43" s="152"/>
      <c r="G43" s="152"/>
      <c r="H43" s="152"/>
      <c r="I43" s="42"/>
      <c r="J43" s="43"/>
      <c r="K43" s="138"/>
      <c r="L43" s="139"/>
      <c r="M43" s="139"/>
      <c r="N43" s="139"/>
      <c r="O43" s="139"/>
      <c r="P43" s="138"/>
      <c r="Q43" s="138"/>
      <c r="R43" s="138"/>
      <c r="S43" s="140"/>
      <c r="T43" s="18"/>
    </row>
    <row r="44" spans="2:20" s="16" customFormat="1" ht="14.25">
      <c r="B44" s="17"/>
      <c r="C44" s="130" t="s">
        <v>307</v>
      </c>
      <c r="D44" s="117" t="s">
        <v>331</v>
      </c>
      <c r="E44" s="122"/>
      <c r="F44" s="122"/>
      <c r="G44" s="122"/>
      <c r="H44" s="122"/>
      <c r="I44" s="122"/>
      <c r="J44" s="122"/>
      <c r="K44" s="122"/>
      <c r="L44" s="122"/>
      <c r="M44" s="122"/>
      <c r="N44" s="122"/>
      <c r="O44" s="122"/>
      <c r="P44" s="122"/>
      <c r="Q44" s="122"/>
      <c r="R44" s="122"/>
      <c r="S44" s="123"/>
      <c r="T44" s="17"/>
    </row>
    <row r="45" spans="2:20" s="16" customFormat="1" ht="14.25">
      <c r="B45" s="17"/>
      <c r="C45" s="131"/>
      <c r="D45" s="124" t="s">
        <v>338</v>
      </c>
      <c r="E45" s="125"/>
      <c r="F45" s="125"/>
      <c r="G45" s="125"/>
      <c r="H45" s="125"/>
      <c r="I45" s="125"/>
      <c r="J45" s="125"/>
      <c r="K45" s="125"/>
      <c r="L45" s="125"/>
      <c r="M45" s="125"/>
      <c r="N45" s="125"/>
      <c r="O45" s="125"/>
      <c r="P45" s="125"/>
      <c r="Q45" s="125"/>
      <c r="R45" s="125"/>
      <c r="S45" s="126"/>
      <c r="T45" s="17"/>
    </row>
    <row r="46" spans="2:20" s="16" customFormat="1" ht="12" customHeight="1">
      <c r="B46" s="17"/>
      <c r="C46" s="131"/>
      <c r="D46" s="124" t="s">
        <v>347</v>
      </c>
      <c r="E46" s="125"/>
      <c r="F46" s="125"/>
      <c r="G46" s="125"/>
      <c r="H46" s="125"/>
      <c r="I46" s="125"/>
      <c r="J46" s="125"/>
      <c r="K46" s="125"/>
      <c r="L46" s="125"/>
      <c r="M46" s="125"/>
      <c r="N46" s="125"/>
      <c r="O46" s="125"/>
      <c r="P46" s="125"/>
      <c r="Q46" s="125"/>
      <c r="R46" s="125"/>
      <c r="S46" s="126"/>
      <c r="T46" s="17"/>
    </row>
    <row r="47" spans="2:20" s="16" customFormat="1" ht="15" thickBot="1">
      <c r="B47" s="17"/>
      <c r="C47" s="132"/>
      <c r="D47" s="127" t="s">
        <v>355</v>
      </c>
      <c r="E47" s="128"/>
      <c r="F47" s="128"/>
      <c r="G47" s="128"/>
      <c r="H47" s="128"/>
      <c r="I47" s="128"/>
      <c r="J47" s="128"/>
      <c r="K47" s="128"/>
      <c r="L47" s="128"/>
      <c r="M47" s="128"/>
      <c r="N47" s="128"/>
      <c r="O47" s="128"/>
      <c r="P47" s="128"/>
      <c r="Q47" s="128"/>
      <c r="R47" s="128"/>
      <c r="S47" s="129"/>
      <c r="T47" s="17"/>
    </row>
    <row r="48" spans="3:19" s="16" customFormat="1" ht="7.5" customHeight="1">
      <c r="C48" s="17"/>
      <c r="D48" s="17"/>
      <c r="E48" s="17"/>
      <c r="F48" s="17"/>
      <c r="G48" s="17"/>
      <c r="H48" s="17"/>
      <c r="I48" s="17"/>
      <c r="J48" s="17"/>
      <c r="K48" s="17"/>
      <c r="L48" s="17"/>
      <c r="M48" s="17"/>
      <c r="N48" s="17"/>
      <c r="O48" s="17"/>
      <c r="P48" s="17"/>
      <c r="Q48" s="17"/>
      <c r="R48" s="17"/>
      <c r="S48" s="17"/>
    </row>
    <row r="49" spans="2:20" s="16" customFormat="1" ht="14.25" customHeight="1">
      <c r="B49" s="17"/>
      <c r="C49" s="44"/>
      <c r="D49" s="45"/>
      <c r="E49" s="45"/>
      <c r="F49" s="45"/>
      <c r="G49" s="45"/>
      <c r="H49" s="45"/>
      <c r="I49" s="45"/>
      <c r="J49" s="45"/>
      <c r="K49" s="45"/>
      <c r="L49" s="45"/>
      <c r="M49" s="45"/>
      <c r="N49" s="45"/>
      <c r="O49" s="45"/>
      <c r="P49" s="45"/>
      <c r="Q49" s="45"/>
      <c r="R49" s="45"/>
      <c r="S49" s="46"/>
      <c r="T49" s="17"/>
    </row>
    <row r="50" spans="2:20" s="16" customFormat="1" ht="18.75">
      <c r="B50" s="17"/>
      <c r="C50" s="120" t="s">
        <v>308</v>
      </c>
      <c r="D50" s="121"/>
      <c r="E50" s="121"/>
      <c r="F50" s="121"/>
      <c r="G50" s="121"/>
      <c r="H50" s="121"/>
      <c r="I50" s="17"/>
      <c r="J50" s="48" t="s">
        <v>333</v>
      </c>
      <c r="K50" s="17"/>
      <c r="L50" s="121" t="s">
        <v>334</v>
      </c>
      <c r="M50" s="121"/>
      <c r="N50" s="121"/>
      <c r="O50" s="121"/>
      <c r="P50" s="47" t="s">
        <v>335</v>
      </c>
      <c r="Q50" s="17"/>
      <c r="R50" s="17"/>
      <c r="S50" s="25"/>
      <c r="T50" s="17"/>
    </row>
    <row r="51" spans="2:20" s="16" customFormat="1" ht="12">
      <c r="B51" s="17"/>
      <c r="C51" s="24"/>
      <c r="D51" s="17"/>
      <c r="E51" s="17"/>
      <c r="F51" s="17"/>
      <c r="G51" s="17"/>
      <c r="H51" s="17"/>
      <c r="I51" s="17"/>
      <c r="J51" s="17"/>
      <c r="K51" s="17"/>
      <c r="L51" s="17"/>
      <c r="M51" s="17"/>
      <c r="N51" s="17"/>
      <c r="O51" s="17"/>
      <c r="P51" s="17"/>
      <c r="Q51" s="17"/>
      <c r="R51" s="17"/>
      <c r="S51" s="25"/>
      <c r="T51" s="17"/>
    </row>
    <row r="52" spans="2:20" s="16" customFormat="1" ht="14.25">
      <c r="B52" s="17"/>
      <c r="C52" s="24"/>
      <c r="D52" s="144" t="s">
        <v>336</v>
      </c>
      <c r="E52" s="144"/>
      <c r="F52" s="144"/>
      <c r="G52" s="144"/>
      <c r="H52" s="144"/>
      <c r="I52" s="144"/>
      <c r="J52" s="144"/>
      <c r="K52" s="144"/>
      <c r="L52" s="144"/>
      <c r="M52" s="144"/>
      <c r="N52" s="144"/>
      <c r="O52" s="144"/>
      <c r="P52" s="144"/>
      <c r="Q52" s="144"/>
      <c r="R52" s="144"/>
      <c r="S52" s="25"/>
      <c r="T52" s="17"/>
    </row>
    <row r="53" spans="2:22" s="16" customFormat="1" ht="14.25">
      <c r="B53" s="17"/>
      <c r="C53" s="24"/>
      <c r="D53" s="144" t="s">
        <v>337</v>
      </c>
      <c r="E53" s="144"/>
      <c r="F53" s="144"/>
      <c r="G53" s="144"/>
      <c r="H53" s="144"/>
      <c r="I53" s="144"/>
      <c r="J53" s="144"/>
      <c r="K53" s="144"/>
      <c r="L53" s="144"/>
      <c r="M53" s="144"/>
      <c r="N53" s="144"/>
      <c r="O53" s="144"/>
      <c r="P53" s="144"/>
      <c r="Q53" s="144"/>
      <c r="R53" s="144"/>
      <c r="S53" s="25"/>
      <c r="T53" s="17"/>
      <c r="V53" s="17"/>
    </row>
    <row r="54" spans="2:20" s="16" customFormat="1" ht="7.5" customHeight="1">
      <c r="B54" s="17"/>
      <c r="C54" s="24"/>
      <c r="D54" s="17"/>
      <c r="E54" s="17"/>
      <c r="F54" s="17"/>
      <c r="G54" s="17"/>
      <c r="H54" s="17"/>
      <c r="I54" s="17"/>
      <c r="J54" s="17"/>
      <c r="K54" s="17"/>
      <c r="L54" s="17"/>
      <c r="M54" s="17"/>
      <c r="N54" s="17"/>
      <c r="O54" s="17"/>
      <c r="P54" s="17"/>
      <c r="Q54" s="17"/>
      <c r="R54" s="17"/>
      <c r="S54" s="25"/>
      <c r="T54" s="17"/>
    </row>
    <row r="55" spans="2:20" s="16" customFormat="1" ht="15">
      <c r="B55" s="17"/>
      <c r="C55" s="24"/>
      <c r="D55" s="17"/>
      <c r="E55" s="49"/>
      <c r="F55" s="49" t="s">
        <v>339</v>
      </c>
      <c r="G55" s="49" t="s">
        <v>340</v>
      </c>
      <c r="H55" s="49" t="s">
        <v>341</v>
      </c>
      <c r="I55" s="26"/>
      <c r="J55" s="48"/>
      <c r="K55" s="26"/>
      <c r="L55" s="17"/>
      <c r="M55" s="17"/>
      <c r="N55" s="17"/>
      <c r="O55" s="17"/>
      <c r="P55" s="17"/>
      <c r="Q55" s="17"/>
      <c r="R55" s="17"/>
      <c r="S55" s="25"/>
      <c r="T55" s="17"/>
    </row>
    <row r="56" spans="2:20" s="16" customFormat="1" ht="6.75" customHeight="1">
      <c r="B56" s="17"/>
      <c r="C56" s="24"/>
      <c r="D56" s="17"/>
      <c r="E56" s="17"/>
      <c r="F56" s="17"/>
      <c r="G56" s="17"/>
      <c r="H56" s="17"/>
      <c r="I56" s="17"/>
      <c r="J56" s="17"/>
      <c r="K56" s="17"/>
      <c r="L56" s="17"/>
      <c r="M56" s="17"/>
      <c r="N56" s="17"/>
      <c r="O56" s="17"/>
      <c r="P56" s="17"/>
      <c r="Q56" s="17"/>
      <c r="R56" s="17"/>
      <c r="S56" s="25"/>
      <c r="T56" s="17"/>
    </row>
    <row r="57" spans="2:20" s="16" customFormat="1" ht="13.5" customHeight="1">
      <c r="B57" s="17"/>
      <c r="C57" s="24"/>
      <c r="D57" s="17"/>
      <c r="E57" s="17"/>
      <c r="F57" s="17"/>
      <c r="G57" s="17"/>
      <c r="H57" s="17"/>
      <c r="I57" s="17"/>
      <c r="J57" s="137" t="s">
        <v>309</v>
      </c>
      <c r="K57" s="137"/>
      <c r="L57" s="137"/>
      <c r="M57" s="133"/>
      <c r="N57" s="133"/>
      <c r="O57" s="133"/>
      <c r="P57" s="133"/>
      <c r="Q57" s="133"/>
      <c r="R57" s="135"/>
      <c r="S57" s="25"/>
      <c r="T57" s="17"/>
    </row>
    <row r="58" spans="2:20" s="16" customFormat="1" ht="9.75" customHeight="1">
      <c r="B58" s="17"/>
      <c r="C58" s="24"/>
      <c r="D58" s="17"/>
      <c r="E58" s="17"/>
      <c r="F58" s="17"/>
      <c r="G58" s="17"/>
      <c r="H58" s="17"/>
      <c r="I58" s="17"/>
      <c r="J58" s="50"/>
      <c r="K58" s="50"/>
      <c r="L58" s="50"/>
      <c r="M58" s="134"/>
      <c r="N58" s="134"/>
      <c r="O58" s="134"/>
      <c r="P58" s="134"/>
      <c r="Q58" s="134"/>
      <c r="R58" s="136"/>
      <c r="S58" s="25"/>
      <c r="T58" s="17"/>
    </row>
    <row r="59" spans="2:20" s="16" customFormat="1" ht="8.25" customHeight="1">
      <c r="B59" s="17"/>
      <c r="C59" s="51"/>
      <c r="D59" s="50"/>
      <c r="E59" s="50"/>
      <c r="F59" s="50"/>
      <c r="G59" s="50"/>
      <c r="H59" s="50"/>
      <c r="I59" s="50"/>
      <c r="J59" s="50"/>
      <c r="K59" s="50"/>
      <c r="L59" s="50"/>
      <c r="M59" s="50"/>
      <c r="N59" s="50"/>
      <c r="O59" s="50"/>
      <c r="P59" s="50"/>
      <c r="Q59" s="50"/>
      <c r="R59" s="50"/>
      <c r="S59" s="52"/>
      <c r="T59" s="17"/>
    </row>
    <row r="60" spans="3:19" s="16" customFormat="1" ht="12">
      <c r="C60" s="17"/>
      <c r="D60" s="17"/>
      <c r="E60" s="17"/>
      <c r="F60" s="17"/>
      <c r="G60" s="17"/>
      <c r="H60" s="17"/>
      <c r="I60" s="17"/>
      <c r="J60" s="17"/>
      <c r="K60" s="17"/>
      <c r="L60" s="17"/>
      <c r="M60" s="17"/>
      <c r="N60" s="17"/>
      <c r="O60" s="17"/>
      <c r="P60" s="17"/>
      <c r="Q60" s="17"/>
      <c r="R60" s="17"/>
      <c r="S60" s="17"/>
    </row>
    <row r="61" s="16" customFormat="1" ht="12"/>
    <row r="62" s="16" customFormat="1" ht="12"/>
    <row r="63" s="16" customFormat="1" ht="12"/>
    <row r="64" s="16" customFormat="1" ht="12"/>
    <row r="65" s="16" customFormat="1" ht="12"/>
  </sheetData>
  <sheetProtection/>
  <mergeCells count="94">
    <mergeCell ref="D52:R52"/>
    <mergeCell ref="D53:R53"/>
    <mergeCell ref="J57:L57"/>
    <mergeCell ref="M57:Q58"/>
    <mergeCell ref="R57:R58"/>
    <mergeCell ref="C44:C47"/>
    <mergeCell ref="D44:S44"/>
    <mergeCell ref="D45:S45"/>
    <mergeCell ref="D46:S46"/>
    <mergeCell ref="D47:S47"/>
    <mergeCell ref="C50:H50"/>
    <mergeCell ref="L50:O50"/>
    <mergeCell ref="F42:H42"/>
    <mergeCell ref="K42:O42"/>
    <mergeCell ref="P42:S42"/>
    <mergeCell ref="F43:H43"/>
    <mergeCell ref="K43:O43"/>
    <mergeCell ref="P43:S43"/>
    <mergeCell ref="F40:H40"/>
    <mergeCell ref="K40:O40"/>
    <mergeCell ref="P40:S40"/>
    <mergeCell ref="F41:H41"/>
    <mergeCell ref="K41:O41"/>
    <mergeCell ref="P41:S41"/>
    <mergeCell ref="F33:H33"/>
    <mergeCell ref="K33:O33"/>
    <mergeCell ref="P33:S33"/>
    <mergeCell ref="F39:H39"/>
    <mergeCell ref="K39:O39"/>
    <mergeCell ref="P39:S39"/>
    <mergeCell ref="F31:H31"/>
    <mergeCell ref="K31:O31"/>
    <mergeCell ref="P31:S31"/>
    <mergeCell ref="F32:H32"/>
    <mergeCell ref="K32:O32"/>
    <mergeCell ref="P32:S32"/>
    <mergeCell ref="F29:H29"/>
    <mergeCell ref="K29:O29"/>
    <mergeCell ref="P29:S29"/>
    <mergeCell ref="F30:H30"/>
    <mergeCell ref="K30:O30"/>
    <mergeCell ref="P30:S30"/>
    <mergeCell ref="F27:H27"/>
    <mergeCell ref="K27:O27"/>
    <mergeCell ref="P27:S27"/>
    <mergeCell ref="F28:H28"/>
    <mergeCell ref="K28:O28"/>
    <mergeCell ref="P28:S28"/>
    <mergeCell ref="F25:H25"/>
    <mergeCell ref="K25:O25"/>
    <mergeCell ref="P25:S25"/>
    <mergeCell ref="F26:H26"/>
    <mergeCell ref="K26:O26"/>
    <mergeCell ref="P26:S26"/>
    <mergeCell ref="F23:H23"/>
    <mergeCell ref="K23:O23"/>
    <mergeCell ref="P23:S23"/>
    <mergeCell ref="F24:H24"/>
    <mergeCell ref="K24:O24"/>
    <mergeCell ref="P24:S24"/>
    <mergeCell ref="F21:H21"/>
    <mergeCell ref="K21:O21"/>
    <mergeCell ref="P21:S21"/>
    <mergeCell ref="F22:H22"/>
    <mergeCell ref="K22:O22"/>
    <mergeCell ref="P22:S22"/>
    <mergeCell ref="F19:H19"/>
    <mergeCell ref="K19:O19"/>
    <mergeCell ref="P19:S19"/>
    <mergeCell ref="F20:H20"/>
    <mergeCell ref="K20:O20"/>
    <mergeCell ref="P20:S20"/>
    <mergeCell ref="R15:S15"/>
    <mergeCell ref="R16:S16"/>
    <mergeCell ref="C17:S17"/>
    <mergeCell ref="F18:H18"/>
    <mergeCell ref="K18:O18"/>
    <mergeCell ref="P18:S18"/>
    <mergeCell ref="C13:C14"/>
    <mergeCell ref="D13:G13"/>
    <mergeCell ref="H13:K13"/>
    <mergeCell ref="N13:P16"/>
    <mergeCell ref="R13:S13"/>
    <mergeCell ref="D14:G16"/>
    <mergeCell ref="H14:K16"/>
    <mergeCell ref="L14:L15"/>
    <mergeCell ref="R14:S14"/>
    <mergeCell ref="C15:C16"/>
    <mergeCell ref="C8:S8"/>
    <mergeCell ref="D9:K12"/>
    <mergeCell ref="O9:P9"/>
    <mergeCell ref="Q9:S9"/>
    <mergeCell ref="N10:S11"/>
    <mergeCell ref="N12:S12"/>
  </mergeCells>
  <printOptions/>
  <pageMargins left="0.76" right="0.47" top="0.36" bottom="0.29" header="0.3" footer="0.3"/>
  <pageSetup fitToHeight="1" fitToWidth="1" orientation="portrait" paperSize="9" scale="66" r:id="rId2"/>
  <drawing r:id="rId1"/>
</worksheet>
</file>

<file path=xl/worksheets/sheet3.xml><?xml version="1.0" encoding="utf-8"?>
<worksheet xmlns="http://schemas.openxmlformats.org/spreadsheetml/2006/main" xmlns:r="http://schemas.openxmlformats.org/officeDocument/2006/relationships">
  <dimension ref="A1:J23"/>
  <sheetViews>
    <sheetView showGridLines="0" showRowColHeaders="0" showOutlineSymbols="0" zoomScale="87" zoomScaleNormal="87" zoomScalePageLayoutView="0" workbookViewId="0" topLeftCell="A1">
      <pane xSplit="2904" topLeftCell="A1" activePane="topLeft" state="split"/>
      <selection pane="topLeft" activeCell="A1" sqref="A1"/>
      <selection pane="topRight" activeCell="A1" sqref="A1"/>
    </sheetView>
  </sheetViews>
  <sheetFormatPr defaultColWidth="10.77734375" defaultRowHeight="15"/>
  <cols>
    <col min="1" max="16384" width="10.77734375" style="1" customWidth="1"/>
  </cols>
  <sheetData>
    <row r="1" spans="1:10" ht="14.25">
      <c r="A1" s="8" t="s">
        <v>0</v>
      </c>
      <c r="B1" s="8"/>
      <c r="C1" s="8"/>
      <c r="D1" s="8"/>
      <c r="E1" s="8"/>
      <c r="F1" s="8"/>
      <c r="G1" s="8" t="s">
        <v>19</v>
      </c>
      <c r="H1" s="8"/>
      <c r="I1" s="8"/>
      <c r="J1" s="8"/>
    </row>
    <row r="2" spans="1:3" ht="14.25">
      <c r="A2" s="3" t="s">
        <v>1</v>
      </c>
      <c r="C2" s="1" t="e">
        <f>ROWS(INPR_0)</f>
        <v>#REF!</v>
      </c>
    </row>
    <row r="3" spans="1:3" ht="14.25">
      <c r="A3" s="3" t="s">
        <v>2</v>
      </c>
      <c r="C3" s="1" t="e">
        <f>ROWS(INPR_1)</f>
        <v>#REF!</v>
      </c>
    </row>
    <row r="4" spans="1:3" ht="14.25">
      <c r="A4" s="3" t="s">
        <v>3</v>
      </c>
      <c r="C4" s="1" t="e">
        <f>ROWS(INPR_2)</f>
        <v>#REF!</v>
      </c>
    </row>
    <row r="5" spans="1:3" ht="14.25">
      <c r="A5" s="3" t="s">
        <v>4</v>
      </c>
      <c r="C5" s="1" t="e">
        <f>ROWS(INPR_3)</f>
        <v>#REF!</v>
      </c>
    </row>
    <row r="6" spans="1:3" ht="14.25">
      <c r="A6" s="3" t="s">
        <v>5</v>
      </c>
      <c r="C6" s="1" t="e">
        <f>ROWS(INPR_4)</f>
        <v>#REF!</v>
      </c>
    </row>
    <row r="7" spans="1:3" ht="14.25">
      <c r="A7" s="3" t="s">
        <v>6</v>
      </c>
      <c r="C7" s="1" t="e">
        <f>ROWS(INPR_5)</f>
        <v>#REF!</v>
      </c>
    </row>
    <row r="8" spans="1:3" ht="14.25">
      <c r="A8" s="3" t="s">
        <v>7</v>
      </c>
      <c r="C8" s="1" t="e">
        <f>ROWS(INPR_6)</f>
        <v>#REF!</v>
      </c>
    </row>
    <row r="9" spans="1:3" ht="14.25">
      <c r="A9" s="3" t="s">
        <v>8</v>
      </c>
      <c r="C9" s="1" t="e">
        <f>ROWS(INPR_7)</f>
        <v>#REF!</v>
      </c>
    </row>
    <row r="10" spans="1:3" ht="14.25">
      <c r="A10" s="3" t="s">
        <v>9</v>
      </c>
      <c r="C10" s="1" t="e">
        <f>ROWS(INPR_8)</f>
        <v>#REF!</v>
      </c>
    </row>
    <row r="11" spans="1:3" ht="14.25">
      <c r="A11" s="3" t="s">
        <v>10</v>
      </c>
      <c r="C11" s="1" t="e">
        <f>ROWS(INPR_9)</f>
        <v>#REF!</v>
      </c>
    </row>
    <row r="12" spans="1:3" ht="14.25">
      <c r="A12" s="3" t="s">
        <v>11</v>
      </c>
      <c r="C12" s="1" t="e">
        <f>ROWS(INPR_10)</f>
        <v>#REF!</v>
      </c>
    </row>
    <row r="13" spans="1:3" ht="14.25">
      <c r="A13" s="3" t="s">
        <v>12</v>
      </c>
      <c r="C13" s="1" t="e">
        <f>ROWS(INPR_11)</f>
        <v>#REF!</v>
      </c>
    </row>
    <row r="14" ht="14.25">
      <c r="A14" s="3"/>
    </row>
    <row r="15" ht="14.25">
      <c r="A15" s="3"/>
    </row>
    <row r="17" spans="1:3" ht="14.25">
      <c r="A17" s="1" t="s">
        <v>13</v>
      </c>
      <c r="C17" s="1" t="s">
        <v>18</v>
      </c>
    </row>
    <row r="18" spans="1:3" ht="14.25">
      <c r="A18" s="1" t="s">
        <v>14</v>
      </c>
      <c r="C18" s="9" t="str">
        <f>"抽出:H"&amp;RIGHT(%SBR_CELL,2)</f>
        <v>抽出:H18</v>
      </c>
    </row>
    <row r="19" spans="1:3" ht="14.25">
      <c r="A19" s="3" t="s">
        <v>15</v>
      </c>
      <c r="C19" s="9" t="str">
        <f>"抽出:AH"&amp;RIGHT(%PCBR_CELL,2)</f>
        <v>抽出:AH18</v>
      </c>
    </row>
    <row r="20" ht="14.25">
      <c r="C20" s="9"/>
    </row>
    <row r="22" spans="1:9" ht="15">
      <c r="A22" s="1" t="s">
        <v>16</v>
      </c>
      <c r="B22" s="5"/>
      <c r="C22" s="5"/>
      <c r="D22" s="6"/>
      <c r="E22" s="6"/>
      <c r="F22" s="7"/>
      <c r="G22" s="7"/>
      <c r="H22" s="4">
        <f>IF(OR(ISBLANK(F22)=0,ISBLANK(G22)=0),+I21+F22-G22,"")</f>
      </c>
      <c r="I22" s="10">
        <f>I21+F22-G22</f>
        <v>0</v>
      </c>
    </row>
    <row r="23" spans="1:8" ht="15">
      <c r="A23" s="1" t="s">
        <v>17</v>
      </c>
      <c r="B23" s="2"/>
      <c r="C23" s="2"/>
      <c r="D23" s="2"/>
      <c r="E23" s="2"/>
      <c r="F23" s="2"/>
      <c r="G23" s="2"/>
      <c r="H23" s="2"/>
    </row>
  </sheetData>
  <sheetProtection/>
  <printOptions horizontalCentered="1"/>
  <pageMargins left="0.75" right="0.75" top="2.0506944444444444" bottom="0.75" header="0" footer="0"/>
  <pageSetup horizontalDpi="600" verticalDpi="600" orientation="portrait" paperSize="9" r:id="rId1"/>
  <headerFooter alignWithMargins="0">
    <oddHeader>&amp;R&amp;P-&amp;N</oddHeader>
  </headerFooter>
</worksheet>
</file>

<file path=xl/worksheets/sheet4.xml><?xml version="1.0" encoding="utf-8"?>
<worksheet xmlns="http://schemas.openxmlformats.org/spreadsheetml/2006/main" xmlns:r="http://schemas.openxmlformats.org/officeDocument/2006/relationships">
  <dimension ref="A1:IV84"/>
  <sheetViews>
    <sheetView showGridLines="0" showRowColHeaders="0" showOutlineSymbols="0" zoomScale="87" zoomScaleNormal="87" zoomScalePageLayoutView="0" workbookViewId="0" topLeftCell="A1">
      <pane xSplit="2904" topLeftCell="A1" activePane="topLeft" state="split"/>
      <selection pane="topLeft" activeCell="C3" sqref="C3"/>
      <selection pane="topRight" activeCell="A1" sqref="A1"/>
    </sheetView>
  </sheetViews>
  <sheetFormatPr defaultColWidth="9.77734375" defaultRowHeight="15"/>
  <cols>
    <col min="1" max="16384" width="9.77734375" style="1" customWidth="1"/>
  </cols>
  <sheetData>
    <row r="1" spans="1:256" ht="14.25">
      <c r="A1" s="11" t="s">
        <v>0</v>
      </c>
      <c r="B1" s="11"/>
      <c r="C1" s="11" t="s">
        <v>50</v>
      </c>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14.25">
      <c r="A2" s="12" t="s">
        <v>20</v>
      </c>
      <c r="B2" s="12"/>
      <c r="C2" s="12" t="s">
        <v>51</v>
      </c>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ht="14.25">
      <c r="A3" s="12" t="s">
        <v>21</v>
      </c>
      <c r="B3" s="12"/>
      <c r="C3" s="12">
        <f ca="1">YEAR(TODAY())</f>
        <v>2023</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3:256" ht="14.25">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ht="14.25">
      <c r="A5" s="12" t="s">
        <v>22</v>
      </c>
      <c r="B5" s="12"/>
      <c r="C5" s="12" t="s">
        <v>52</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ht="14.25">
      <c r="A6" s="12" t="s">
        <v>23</v>
      </c>
      <c r="B6" s="12"/>
      <c r="C6" s="12" t="s">
        <v>53</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14.25">
      <c r="A7" s="12" t="s">
        <v>24</v>
      </c>
      <c r="B7" s="12"/>
      <c r="C7" s="12" t="s">
        <v>54</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ht="14.25">
      <c r="A8" s="12" t="s">
        <v>25</v>
      </c>
      <c r="B8" s="12"/>
      <c r="C8" s="12" t="s">
        <v>55</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ht="14.25">
      <c r="A9" s="12" t="s">
        <v>26</v>
      </c>
      <c r="B9" s="12"/>
      <c r="C9" s="12" t="s">
        <v>56</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ht="14.25">
      <c r="A10" s="12" t="s">
        <v>27</v>
      </c>
      <c r="B10" s="12"/>
      <c r="C10" s="12" t="s">
        <v>57</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ht="14.25">
      <c r="A11" s="12" t="s">
        <v>28</v>
      </c>
      <c r="B11" s="12"/>
      <c r="C11" s="12" t="s">
        <v>58</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14.25">
      <c r="A12" s="12" t="s">
        <v>29</v>
      </c>
      <c r="B12" s="12"/>
      <c r="C12" s="12" t="s">
        <v>59</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14.25">
      <c r="A13" s="12" t="s">
        <v>30</v>
      </c>
      <c r="B13" s="12"/>
      <c r="C13" s="12" t="s">
        <v>60</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14.25">
      <c r="A14" s="12" t="s">
        <v>31</v>
      </c>
      <c r="B14" s="12"/>
      <c r="C14" s="12" t="s">
        <v>61</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ht="14.25">
      <c r="A15" s="12" t="s">
        <v>32</v>
      </c>
      <c r="B15" s="12"/>
      <c r="C15" s="12" t="s">
        <v>62</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ht="14.25">
      <c r="A16" s="12" t="s">
        <v>33</v>
      </c>
      <c r="B16" s="12"/>
      <c r="C16" s="12" t="s">
        <v>63</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3:256" ht="14.25">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14.25">
      <c r="A18" s="12" t="s">
        <v>34</v>
      </c>
      <c r="B18" s="12"/>
      <c r="C18" s="13" t="s">
        <v>64</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ht="14.25">
      <c r="A19" s="12" t="s">
        <v>35</v>
      </c>
      <c r="B19" s="12"/>
      <c r="C19" s="13" t="s">
        <v>65</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ht="14.25">
      <c r="A20" s="12" t="s">
        <v>36</v>
      </c>
      <c r="B20" s="12"/>
      <c r="C20" s="13" t="s">
        <v>66</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ht="14.25">
      <c r="A21" s="12" t="s">
        <v>37</v>
      </c>
      <c r="B21" s="12"/>
      <c r="C21" s="13" t="s">
        <v>67</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ht="14.25">
      <c r="A22" s="12" t="s">
        <v>38</v>
      </c>
      <c r="B22" s="12"/>
      <c r="C22" s="13" t="s">
        <v>68</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ht="14.25">
      <c r="A23" s="12" t="s">
        <v>39</v>
      </c>
      <c r="B23" s="12"/>
      <c r="C23" s="13" t="s">
        <v>69</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ht="14.25">
      <c r="A24" s="12" t="s">
        <v>40</v>
      </c>
      <c r="B24" s="12"/>
      <c r="C24" s="13" t="s">
        <v>70</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4.25">
      <c r="A25" s="12" t="s">
        <v>41</v>
      </c>
      <c r="B25" s="12"/>
      <c r="C25" s="12" t="s">
        <v>71</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4.25">
      <c r="A26" s="12" t="s">
        <v>42</v>
      </c>
      <c r="B26" s="12"/>
      <c r="C26" s="12" t="s">
        <v>72</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3:256" ht="14.25">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ht="14.25">
      <c r="A28" s="12" t="s">
        <v>43</v>
      </c>
      <c r="B28" s="12"/>
      <c r="C28" s="14" t="s">
        <v>73</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ht="14.25">
      <c r="A29" s="12" t="s">
        <v>44</v>
      </c>
      <c r="B29" s="12"/>
      <c r="C29" s="14" t="s">
        <v>74</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ht="14.25">
      <c r="A30" s="12" t="s">
        <v>45</v>
      </c>
      <c r="B30" s="12"/>
      <c r="C30" s="12" t="s">
        <v>75</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ht="14.25">
      <c r="A31" s="12" t="s">
        <v>46</v>
      </c>
      <c r="B31" s="12"/>
      <c r="C31" s="12" t="s">
        <v>76</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14.25">
      <c r="A32" s="12" t="s">
        <v>47</v>
      </c>
      <c r="B32" s="12"/>
      <c r="C32" s="12" t="s">
        <v>77</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ht="14.25">
      <c r="A33" s="12" t="s">
        <v>48</v>
      </c>
      <c r="B33" s="12"/>
      <c r="C33" s="12" t="s">
        <v>78</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ht="14.25">
      <c r="A34" s="12" t="s">
        <v>49</v>
      </c>
      <c r="B34" s="12"/>
      <c r="C34" s="12" t="s">
        <v>79</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14.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ht="14.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14.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ht="14.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ht="14.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ht="14.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ht="14.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ht="14.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ht="14.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ht="14.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ht="14.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ht="14.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ht="14.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ht="14.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spans="1:256" ht="14.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14.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ht="14.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ht="14.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ht="14.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1:256" ht="14.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row>
    <row r="56" spans="1:256" ht="14.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ht="14.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ht="14.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ht="14.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row>
    <row r="60" spans="1:256" ht="14.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row>
    <row r="61" spans="1:256" ht="14.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1:256" ht="14.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1:256" ht="14.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row>
    <row r="64" spans="1:256" ht="14.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row>
    <row r="65" spans="1:256" ht="14.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row>
    <row r="66" spans="1:256" ht="14.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row>
    <row r="67" spans="1:256" ht="14.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row>
    <row r="68" spans="1:256" ht="14.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row>
    <row r="69" spans="1:256" ht="14.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row>
    <row r="70" spans="1:256" ht="14.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row>
    <row r="71" spans="1:256" ht="14.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row>
    <row r="72" spans="1:256" ht="14.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row r="73" spans="1:256" ht="14.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row r="74" spans="1:256" ht="14.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row>
    <row r="75" spans="1:256" ht="14.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row>
    <row r="76" spans="1:256" ht="14.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row>
    <row r="77" spans="1:256" ht="14.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row>
    <row r="78" spans="1:256" ht="14.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row>
    <row r="79" spans="1:256" ht="14.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1:256" ht="14.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row>
    <row r="81" spans="1:256" ht="14.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row>
    <row r="82" spans="1:256" ht="14.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row>
    <row r="83" spans="1:256" ht="14.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row>
    <row r="84" spans="1:256" ht="14.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row>
  </sheetData>
  <sheetProtection/>
  <printOptions horizontalCentered="1"/>
  <pageMargins left="0.75" right="0.75" top="2.0506944444444444" bottom="0.75" header="0" footer="0"/>
  <pageSetup horizontalDpi="600" verticalDpi="600" orientation="portrait" paperSize="9" r:id="rId1"/>
  <headerFooter alignWithMargins="0">
    <oddHeader>&amp;R&amp;P-&amp;N</oddHeader>
  </headerFooter>
</worksheet>
</file>

<file path=xl/worksheets/sheet5.xml><?xml version="1.0" encoding="utf-8"?>
<worksheet xmlns="http://schemas.openxmlformats.org/spreadsheetml/2006/main" xmlns:r="http://schemas.openxmlformats.org/officeDocument/2006/relationships">
  <dimension ref="A1:J312"/>
  <sheetViews>
    <sheetView showGridLines="0" showRowColHeaders="0" showOutlineSymbols="0" zoomScale="87" zoomScaleNormal="87" zoomScalePageLayoutView="0" workbookViewId="0" topLeftCell="A1">
      <pane xSplit="2904" topLeftCell="A1" activePane="topLeft" state="split"/>
      <selection pane="topLeft" activeCell="A1" sqref="A1"/>
      <selection pane="topRight" activeCell="A1" sqref="A1"/>
    </sheetView>
  </sheetViews>
  <sheetFormatPr defaultColWidth="10.77734375" defaultRowHeight="15"/>
  <cols>
    <col min="1" max="16384" width="10.77734375" style="1" customWidth="1"/>
  </cols>
  <sheetData>
    <row r="1" spans="1:10" ht="14.25">
      <c r="A1" s="8" t="s">
        <v>80</v>
      </c>
      <c r="B1" s="8"/>
      <c r="C1" s="8" t="s">
        <v>102</v>
      </c>
      <c r="D1" s="8"/>
      <c r="E1" s="8"/>
      <c r="F1" s="8"/>
      <c r="G1" s="8" t="s">
        <v>19</v>
      </c>
      <c r="H1" s="8"/>
      <c r="I1" s="8"/>
      <c r="J1" s="8"/>
    </row>
    <row r="2" spans="1:3" ht="14.25">
      <c r="A2" s="1" t="s">
        <v>81</v>
      </c>
      <c r="C2" s="1" t="s">
        <v>103</v>
      </c>
    </row>
    <row r="4" ht="14.25">
      <c r="C4" s="1" t="s">
        <v>104</v>
      </c>
    </row>
    <row r="5" ht="14.25">
      <c r="C5" s="1" t="s">
        <v>105</v>
      </c>
    </row>
    <row r="6" ht="14.25">
      <c r="C6" s="1" t="s">
        <v>106</v>
      </c>
    </row>
    <row r="7" ht="14.25">
      <c r="C7" s="1" t="s">
        <v>107</v>
      </c>
    </row>
    <row r="10" spans="1:3" ht="14.25">
      <c r="A10" s="1" t="s">
        <v>82</v>
      </c>
      <c r="C10" s="1" t="s">
        <v>108</v>
      </c>
    </row>
    <row r="11" ht="14.25">
      <c r="D11" s="1" t="s">
        <v>129</v>
      </c>
    </row>
    <row r="12" ht="14.25">
      <c r="D12" s="1" t="s">
        <v>130</v>
      </c>
    </row>
    <row r="14" ht="14.25">
      <c r="D14" s="1" t="s">
        <v>131</v>
      </c>
    </row>
    <row r="15" ht="14.25">
      <c r="D15" s="1" t="s">
        <v>132</v>
      </c>
    </row>
    <row r="16" ht="14.25">
      <c r="E16" s="1" t="s">
        <v>214</v>
      </c>
    </row>
    <row r="17" ht="14.25">
      <c r="E17" s="1" t="s">
        <v>215</v>
      </c>
    </row>
    <row r="18" ht="14.25">
      <c r="E18" s="1" t="s">
        <v>216</v>
      </c>
    </row>
    <row r="19" ht="14.25">
      <c r="E19" s="1" t="s">
        <v>217</v>
      </c>
    </row>
    <row r="20" ht="14.25">
      <c r="E20" s="1" t="s">
        <v>218</v>
      </c>
    </row>
    <row r="21" ht="14.25">
      <c r="D21" s="1" t="s">
        <v>133</v>
      </c>
    </row>
    <row r="22" ht="14.25">
      <c r="C22" s="1" t="s">
        <v>109</v>
      </c>
    </row>
    <row r="23" spans="1:3" ht="14.25">
      <c r="A23" s="1" t="s">
        <v>83</v>
      </c>
      <c r="C23" s="1" t="s">
        <v>110</v>
      </c>
    </row>
    <row r="24" ht="14.25">
      <c r="D24" s="1" t="s">
        <v>134</v>
      </c>
    </row>
    <row r="26" ht="14.25">
      <c r="D26" s="1" t="s">
        <v>135</v>
      </c>
    </row>
    <row r="27" ht="14.25">
      <c r="D27" s="1" t="s">
        <v>136</v>
      </c>
    </row>
    <row r="28" ht="14.25">
      <c r="E28" s="1" t="s">
        <v>219</v>
      </c>
    </row>
    <row r="29" ht="14.25">
      <c r="D29" s="1" t="s">
        <v>137</v>
      </c>
    </row>
    <row r="30" ht="14.25">
      <c r="E30" s="1" t="s">
        <v>220</v>
      </c>
    </row>
    <row r="31" ht="14.25">
      <c r="D31" s="1" t="s">
        <v>133</v>
      </c>
    </row>
    <row r="32" ht="14.25">
      <c r="D32" s="1" t="s">
        <v>138</v>
      </c>
    </row>
    <row r="33" ht="14.25">
      <c r="C33" s="1" t="s">
        <v>109</v>
      </c>
    </row>
    <row r="34" spans="1:3" ht="14.25">
      <c r="A34" s="1" t="s">
        <v>84</v>
      </c>
      <c r="C34" s="1" t="s">
        <v>111</v>
      </c>
    </row>
    <row r="35" ht="14.25">
      <c r="D35" s="1" t="s">
        <v>139</v>
      </c>
    </row>
    <row r="36" ht="14.25">
      <c r="D36" s="1" t="s">
        <v>140</v>
      </c>
    </row>
    <row r="37" ht="14.25">
      <c r="D37" s="1" t="s">
        <v>141</v>
      </c>
    </row>
    <row r="38" ht="14.25">
      <c r="D38" s="1" t="s">
        <v>142</v>
      </c>
    </row>
    <row r="39" ht="14.25">
      <c r="D39" s="1" t="s">
        <v>143</v>
      </c>
    </row>
    <row r="40" ht="14.25">
      <c r="D40" s="1" t="s">
        <v>129</v>
      </c>
    </row>
    <row r="41" ht="14.25">
      <c r="D41" s="1" t="s">
        <v>144</v>
      </c>
    </row>
    <row r="42" ht="14.25">
      <c r="D42" s="1" t="s">
        <v>145</v>
      </c>
    </row>
    <row r="44" ht="14.25">
      <c r="D44" s="1" t="s">
        <v>146</v>
      </c>
    </row>
    <row r="45" ht="14.25">
      <c r="D45" s="1" t="s">
        <v>147</v>
      </c>
    </row>
    <row r="46" ht="14.25">
      <c r="D46" s="1" t="s">
        <v>148</v>
      </c>
    </row>
    <row r="47" ht="14.25">
      <c r="D47" s="1" t="s">
        <v>149</v>
      </c>
    </row>
    <row r="48" ht="14.25">
      <c r="D48" s="1" t="s">
        <v>150</v>
      </c>
    </row>
    <row r="50" ht="14.25">
      <c r="D50" s="1" t="s">
        <v>151</v>
      </c>
    </row>
    <row r="51" ht="14.25">
      <c r="E51" s="1" t="s">
        <v>221</v>
      </c>
    </row>
    <row r="52" ht="14.25">
      <c r="D52" s="1" t="s">
        <v>137</v>
      </c>
    </row>
    <row r="53" ht="14.25">
      <c r="E53" s="1" t="s">
        <v>222</v>
      </c>
    </row>
    <row r="54" ht="14.25">
      <c r="E54" s="1" t="s">
        <v>132</v>
      </c>
    </row>
    <row r="55" ht="14.25">
      <c r="F55" s="1" t="s">
        <v>214</v>
      </c>
    </row>
    <row r="56" ht="14.25">
      <c r="F56" s="1" t="s">
        <v>261</v>
      </c>
    </row>
    <row r="57" ht="14.25">
      <c r="F57" s="1" t="s">
        <v>262</v>
      </c>
    </row>
    <row r="58" ht="14.25">
      <c r="G58" s="1" t="s">
        <v>284</v>
      </c>
    </row>
    <row r="59" ht="14.25">
      <c r="F59" s="1" t="s">
        <v>137</v>
      </c>
    </row>
    <row r="60" ht="14.25">
      <c r="G60" s="1" t="s">
        <v>285</v>
      </c>
    </row>
    <row r="61" ht="14.25">
      <c r="F61" s="1" t="s">
        <v>133</v>
      </c>
    </row>
    <row r="62" ht="14.25">
      <c r="F62" s="1" t="s">
        <v>263</v>
      </c>
    </row>
    <row r="63" ht="14.25">
      <c r="F63" s="1" t="s">
        <v>264</v>
      </c>
    </row>
    <row r="64" ht="14.25">
      <c r="F64" s="1" t="s">
        <v>265</v>
      </c>
    </row>
    <row r="65" ht="14.25">
      <c r="G65" s="1" t="s">
        <v>266</v>
      </c>
    </row>
    <row r="66" ht="14.25">
      <c r="G66" s="1" t="s">
        <v>263</v>
      </c>
    </row>
    <row r="67" ht="14.25">
      <c r="G67" s="1" t="s">
        <v>264</v>
      </c>
    </row>
    <row r="68" ht="14.25">
      <c r="G68" s="1" t="s">
        <v>286</v>
      </c>
    </row>
    <row r="69" ht="14.25">
      <c r="F69" s="1" t="s">
        <v>191</v>
      </c>
    </row>
    <row r="70" ht="14.25">
      <c r="F70" s="1" t="s">
        <v>266</v>
      </c>
    </row>
    <row r="71" ht="14.25">
      <c r="F71" s="1" t="s">
        <v>267</v>
      </c>
    </row>
    <row r="72" ht="14.25">
      <c r="F72" s="1" t="s">
        <v>268</v>
      </c>
    </row>
    <row r="73" ht="14.25">
      <c r="F73" s="1" t="s">
        <v>269</v>
      </c>
    </row>
    <row r="74" ht="14.25">
      <c r="G74" s="1" t="s">
        <v>287</v>
      </c>
    </row>
    <row r="75" ht="14.25">
      <c r="G75" s="1" t="s">
        <v>288</v>
      </c>
    </row>
    <row r="76" ht="14.25">
      <c r="G76" s="1" t="s">
        <v>289</v>
      </c>
    </row>
    <row r="77" ht="14.25">
      <c r="F77" s="1" t="s">
        <v>133</v>
      </c>
    </row>
    <row r="78" ht="14.25">
      <c r="F78" s="1" t="s">
        <v>218</v>
      </c>
    </row>
    <row r="79" ht="14.25">
      <c r="E79" s="1" t="s">
        <v>133</v>
      </c>
    </row>
    <row r="80" ht="14.25">
      <c r="D80" s="1" t="s">
        <v>133</v>
      </c>
    </row>
    <row r="81" ht="14.25">
      <c r="C81" s="1" t="s">
        <v>109</v>
      </c>
    </row>
    <row r="82" spans="1:3" ht="14.25">
      <c r="A82" s="1" t="s">
        <v>85</v>
      </c>
      <c r="C82" s="1" t="s">
        <v>112</v>
      </c>
    </row>
    <row r="83" ht="14.25">
      <c r="D83" s="1" t="s">
        <v>139</v>
      </c>
    </row>
    <row r="84" ht="14.25">
      <c r="D84" s="1" t="s">
        <v>140</v>
      </c>
    </row>
    <row r="85" ht="14.25">
      <c r="D85" s="1" t="s">
        <v>141</v>
      </c>
    </row>
    <row r="86" ht="14.25">
      <c r="D86" s="1" t="s">
        <v>142</v>
      </c>
    </row>
    <row r="87" ht="14.25">
      <c r="D87" s="1" t="s">
        <v>143</v>
      </c>
    </row>
    <row r="88" ht="14.25">
      <c r="D88" s="1" t="s">
        <v>129</v>
      </c>
    </row>
    <row r="90" ht="14.25">
      <c r="D90" s="1" t="s">
        <v>146</v>
      </c>
    </row>
    <row r="91" ht="14.25">
      <c r="D91" s="1" t="s">
        <v>147</v>
      </c>
    </row>
    <row r="92" ht="14.25">
      <c r="D92" s="1" t="s">
        <v>148</v>
      </c>
    </row>
    <row r="93" ht="14.25">
      <c r="D93" s="1" t="s">
        <v>149</v>
      </c>
    </row>
    <row r="94" ht="14.25">
      <c r="D94" s="1" t="s">
        <v>150</v>
      </c>
    </row>
    <row r="96" ht="14.25">
      <c r="D96" s="3" t="s">
        <v>152</v>
      </c>
    </row>
    <row r="97" ht="14.25">
      <c r="E97" s="1" t="s">
        <v>223</v>
      </c>
    </row>
    <row r="98" ht="14.25">
      <c r="D98" s="1" t="s">
        <v>137</v>
      </c>
    </row>
    <row r="99" ht="14.25">
      <c r="E99" s="1" t="s">
        <v>224</v>
      </c>
    </row>
    <row r="100" ht="14.25">
      <c r="E100" s="1" t="s">
        <v>132</v>
      </c>
    </row>
    <row r="101" ht="14.25">
      <c r="F101" s="1" t="s">
        <v>214</v>
      </c>
    </row>
    <row r="102" ht="14.25">
      <c r="F102" s="1" t="s">
        <v>270</v>
      </c>
    </row>
    <row r="103" ht="14.25">
      <c r="F103" s="1" t="s">
        <v>271</v>
      </c>
    </row>
    <row r="104" ht="14.25">
      <c r="G104" s="1" t="s">
        <v>290</v>
      </c>
    </row>
    <row r="105" ht="14.25">
      <c r="F105" s="1" t="s">
        <v>137</v>
      </c>
    </row>
    <row r="106" ht="14.25">
      <c r="G106" s="1" t="s">
        <v>291</v>
      </c>
    </row>
    <row r="107" ht="14.25">
      <c r="F107" s="1" t="s">
        <v>133</v>
      </c>
    </row>
    <row r="108" ht="14.25">
      <c r="F108" s="1" t="s">
        <v>268</v>
      </c>
    </row>
    <row r="109" ht="14.25">
      <c r="F109" s="1" t="s">
        <v>218</v>
      </c>
    </row>
    <row r="110" ht="14.25">
      <c r="E110" s="1" t="s">
        <v>133</v>
      </c>
    </row>
    <row r="111" ht="14.25">
      <c r="D111" s="1" t="s">
        <v>133</v>
      </c>
    </row>
    <row r="112" ht="14.25">
      <c r="C112" s="1" t="s">
        <v>109</v>
      </c>
    </row>
    <row r="113" spans="1:3" ht="14.25">
      <c r="A113" s="1" t="s">
        <v>86</v>
      </c>
      <c r="C113" s="1" t="s">
        <v>113</v>
      </c>
    </row>
    <row r="114" ht="14.25">
      <c r="D114" s="1" t="s">
        <v>153</v>
      </c>
    </row>
    <row r="115" ht="14.25">
      <c r="C115" s="1" t="s">
        <v>109</v>
      </c>
    </row>
    <row r="116" spans="1:3" ht="14.25">
      <c r="A116" s="3" t="s">
        <v>87</v>
      </c>
      <c r="C116" s="1" t="s">
        <v>114</v>
      </c>
    </row>
    <row r="117" ht="14.25">
      <c r="D117" s="1" t="s">
        <v>154</v>
      </c>
    </row>
    <row r="118" ht="14.25">
      <c r="D118" s="1" t="s">
        <v>155</v>
      </c>
    </row>
    <row r="119" ht="14.25">
      <c r="D119" s="1" t="s">
        <v>156</v>
      </c>
    </row>
    <row r="120" ht="14.25">
      <c r="D120" s="1" t="s">
        <v>157</v>
      </c>
    </row>
    <row r="121" ht="14.25">
      <c r="E121" s="1" t="s">
        <v>153</v>
      </c>
    </row>
    <row r="122" ht="14.25">
      <c r="E122" s="1" t="s">
        <v>225</v>
      </c>
    </row>
    <row r="123" ht="14.25">
      <c r="D123" s="1" t="s">
        <v>133</v>
      </c>
    </row>
    <row r="124" ht="14.25">
      <c r="C124" s="1" t="s">
        <v>109</v>
      </c>
    </row>
    <row r="125" spans="1:3" ht="14.25">
      <c r="A125" s="3" t="s">
        <v>88</v>
      </c>
      <c r="C125" s="1" t="s">
        <v>115</v>
      </c>
    </row>
    <row r="126" ht="14.25">
      <c r="D126" s="1" t="s">
        <v>153</v>
      </c>
    </row>
    <row r="127" ht="14.25">
      <c r="D127" s="1" t="s">
        <v>156</v>
      </c>
    </row>
    <row r="128" ht="14.25">
      <c r="C128" s="1" t="s">
        <v>109</v>
      </c>
    </row>
    <row r="129" spans="1:3" ht="14.25">
      <c r="A129" s="1" t="s">
        <v>89</v>
      </c>
      <c r="C129" s="1" t="s">
        <v>116</v>
      </c>
    </row>
    <row r="130" ht="14.25">
      <c r="D130" s="1" t="s">
        <v>158</v>
      </c>
    </row>
    <row r="131" ht="14.25">
      <c r="D131" s="1" t="s">
        <v>159</v>
      </c>
    </row>
    <row r="132" ht="14.25">
      <c r="D132" s="1" t="s">
        <v>160</v>
      </c>
    </row>
    <row r="133" ht="14.25">
      <c r="D133" s="1" t="s">
        <v>143</v>
      </c>
    </row>
    <row r="134" ht="14.25">
      <c r="D134" s="1" t="s">
        <v>161</v>
      </c>
    </row>
    <row r="135" ht="14.25">
      <c r="D135" s="1" t="s">
        <v>162</v>
      </c>
    </row>
    <row r="136" ht="14.25">
      <c r="D136" s="1" t="s">
        <v>163</v>
      </c>
    </row>
    <row r="137" ht="14.25">
      <c r="D137" s="1" t="s">
        <v>164</v>
      </c>
    </row>
    <row r="138" ht="14.25">
      <c r="D138" s="1" t="s">
        <v>165</v>
      </c>
    </row>
    <row r="140" ht="14.25">
      <c r="D140" s="1" t="s">
        <v>166</v>
      </c>
    </row>
    <row r="141" ht="14.25">
      <c r="D141" s="1" t="s">
        <v>167</v>
      </c>
    </row>
    <row r="142" ht="14.25">
      <c r="E142" s="1" t="s">
        <v>214</v>
      </c>
    </row>
    <row r="143" ht="14.25">
      <c r="E143" s="1" t="s">
        <v>226</v>
      </c>
    </row>
    <row r="144" ht="14.25">
      <c r="E144" s="1" t="s">
        <v>227</v>
      </c>
    </row>
    <row r="145" ht="14.25">
      <c r="E145" s="1" t="s">
        <v>228</v>
      </c>
    </row>
    <row r="146" ht="14.25">
      <c r="E146" s="1" t="s">
        <v>229</v>
      </c>
    </row>
    <row r="147" ht="14.25">
      <c r="E147" s="1" t="s">
        <v>230</v>
      </c>
    </row>
    <row r="148" ht="14.25">
      <c r="E148" s="1" t="s">
        <v>231</v>
      </c>
    </row>
    <row r="149" ht="14.25">
      <c r="E149" s="1" t="s">
        <v>232</v>
      </c>
    </row>
    <row r="150" ht="14.25">
      <c r="E150" s="1" t="s">
        <v>233</v>
      </c>
    </row>
    <row r="151" ht="14.25">
      <c r="E151" s="1" t="s">
        <v>234</v>
      </c>
    </row>
    <row r="152" ht="14.25">
      <c r="E152" s="1" t="s">
        <v>235</v>
      </c>
    </row>
    <row r="153" ht="14.25">
      <c r="E153" s="1" t="s">
        <v>236</v>
      </c>
    </row>
    <row r="154" ht="14.25">
      <c r="E154" s="1" t="s">
        <v>237</v>
      </c>
    </row>
    <row r="155" ht="14.25">
      <c r="E155" s="1" t="s">
        <v>238</v>
      </c>
    </row>
    <row r="156" ht="14.25">
      <c r="E156" s="1" t="s">
        <v>239</v>
      </c>
    </row>
    <row r="157" ht="14.25">
      <c r="E157" s="1" t="s">
        <v>240</v>
      </c>
    </row>
    <row r="158" ht="14.25">
      <c r="E158" s="1" t="s">
        <v>241</v>
      </c>
    </row>
    <row r="159" ht="14.25">
      <c r="E159" s="1" t="s">
        <v>242</v>
      </c>
    </row>
    <row r="160" ht="14.25">
      <c r="E160" s="1" t="s">
        <v>243</v>
      </c>
    </row>
    <row r="161" ht="14.25">
      <c r="E161" s="1" t="s">
        <v>244</v>
      </c>
    </row>
    <row r="162" ht="14.25">
      <c r="E162" s="1" t="s">
        <v>245</v>
      </c>
    </row>
    <row r="163" ht="14.25">
      <c r="F163" s="1" t="s">
        <v>272</v>
      </c>
    </row>
    <row r="164" ht="14.25">
      <c r="G164" s="1" t="s">
        <v>292</v>
      </c>
    </row>
    <row r="165" ht="14.25">
      <c r="G165" s="1" t="s">
        <v>293</v>
      </c>
    </row>
    <row r="166" ht="14.25">
      <c r="G166" s="1" t="s">
        <v>294</v>
      </c>
    </row>
    <row r="167" ht="14.25">
      <c r="G167" s="1" t="s">
        <v>295</v>
      </c>
    </row>
    <row r="168" ht="14.25">
      <c r="G168" s="1" t="s">
        <v>296</v>
      </c>
    </row>
    <row r="169" ht="14.25">
      <c r="G169" s="1" t="s">
        <v>297</v>
      </c>
    </row>
    <row r="170" ht="14.25">
      <c r="G170" s="1" t="s">
        <v>298</v>
      </c>
    </row>
    <row r="171" ht="14.25">
      <c r="G171" s="1" t="s">
        <v>299</v>
      </c>
    </row>
    <row r="172" ht="14.25">
      <c r="G172" s="1" t="s">
        <v>300</v>
      </c>
    </row>
    <row r="173" ht="14.25">
      <c r="G173" s="1" t="s">
        <v>301</v>
      </c>
    </row>
    <row r="174" ht="14.25">
      <c r="G174" s="1" t="s">
        <v>302</v>
      </c>
    </row>
    <row r="175" ht="14.25">
      <c r="F175" s="1" t="s">
        <v>133</v>
      </c>
    </row>
    <row r="176" ht="14.25">
      <c r="F176" s="1" t="s">
        <v>273</v>
      </c>
    </row>
    <row r="177" ht="14.25">
      <c r="E177" s="1" t="s">
        <v>191</v>
      </c>
    </row>
    <row r="178" ht="14.25">
      <c r="E178" s="1" t="s">
        <v>246</v>
      </c>
    </row>
    <row r="179" ht="14.25">
      <c r="E179" s="1" t="s">
        <v>247</v>
      </c>
    </row>
    <row r="180" ht="14.25">
      <c r="F180" s="1" t="s">
        <v>274</v>
      </c>
    </row>
    <row r="181" ht="14.25">
      <c r="F181" s="1" t="s">
        <v>275</v>
      </c>
    </row>
    <row r="182" ht="14.25">
      <c r="F182" s="1" t="s">
        <v>276</v>
      </c>
    </row>
    <row r="183" ht="14.25">
      <c r="F183" s="1" t="s">
        <v>277</v>
      </c>
    </row>
    <row r="184" ht="14.25">
      <c r="E184" s="1" t="s">
        <v>133</v>
      </c>
    </row>
    <row r="185" ht="14.25">
      <c r="E185" s="1" t="s">
        <v>248</v>
      </c>
    </row>
    <row r="186" ht="14.25">
      <c r="E186" s="1" t="s">
        <v>249</v>
      </c>
    </row>
    <row r="187" ht="14.25">
      <c r="E187" s="1" t="s">
        <v>250</v>
      </c>
    </row>
    <row r="188" ht="14.25">
      <c r="E188" s="1" t="s">
        <v>218</v>
      </c>
    </row>
    <row r="189" ht="14.25">
      <c r="E189" s="1" t="s">
        <v>251</v>
      </c>
    </row>
    <row r="190" ht="14.25">
      <c r="E190" s="1" t="s">
        <v>250</v>
      </c>
    </row>
    <row r="191" ht="14.25">
      <c r="E191" s="1" t="s">
        <v>252</v>
      </c>
    </row>
    <row r="192" ht="14.25">
      <c r="F192" s="1" t="s">
        <v>278</v>
      </c>
    </row>
    <row r="193" ht="14.25">
      <c r="E193" s="1" t="s">
        <v>133</v>
      </c>
    </row>
    <row r="194" ht="14.25">
      <c r="D194" s="1" t="s">
        <v>133</v>
      </c>
    </row>
    <row r="195" ht="14.25">
      <c r="C195" s="1" t="s">
        <v>109</v>
      </c>
    </row>
    <row r="196" spans="1:3" ht="14.25">
      <c r="A196" s="1" t="s">
        <v>90</v>
      </c>
      <c r="C196" s="1" t="s">
        <v>117</v>
      </c>
    </row>
    <row r="197" ht="14.25">
      <c r="D197" s="1" t="s">
        <v>168</v>
      </c>
    </row>
    <row r="198" ht="14.25">
      <c r="C198" s="1" t="s">
        <v>109</v>
      </c>
    </row>
    <row r="199" spans="1:3" ht="14.25">
      <c r="A199" s="1" t="s">
        <v>91</v>
      </c>
      <c r="C199" s="1" t="s">
        <v>118</v>
      </c>
    </row>
    <row r="200" ht="14.25">
      <c r="D200" s="1" t="s">
        <v>169</v>
      </c>
    </row>
    <row r="202" ht="14.25">
      <c r="D202" s="1" t="s">
        <v>170</v>
      </c>
    </row>
    <row r="203" ht="14.25">
      <c r="D203" s="1" t="s">
        <v>171</v>
      </c>
    </row>
    <row r="204" ht="14.25">
      <c r="C204" s="1" t="s">
        <v>109</v>
      </c>
    </row>
    <row r="205" spans="1:3" ht="14.25">
      <c r="A205" s="1" t="s">
        <v>92</v>
      </c>
      <c r="C205" s="1" t="s">
        <v>119</v>
      </c>
    </row>
    <row r="206" ht="14.25">
      <c r="D206" s="1" t="s">
        <v>172</v>
      </c>
    </row>
    <row r="208" ht="14.25">
      <c r="D208" s="1" t="s">
        <v>173</v>
      </c>
    </row>
    <row r="209" ht="14.25">
      <c r="D209" s="1" t="s">
        <v>174</v>
      </c>
    </row>
    <row r="210" ht="14.25">
      <c r="D210" s="1" t="s">
        <v>175</v>
      </c>
    </row>
    <row r="211" ht="14.25">
      <c r="C211" s="1" t="s">
        <v>109</v>
      </c>
    </row>
    <row r="212" spans="1:3" ht="14.25">
      <c r="A212" s="1" t="s">
        <v>93</v>
      </c>
      <c r="C212" s="1" t="s">
        <v>120</v>
      </c>
    </row>
    <row r="213" ht="14.25">
      <c r="D213" s="1" t="s">
        <v>176</v>
      </c>
    </row>
    <row r="214" ht="14.25">
      <c r="D214" s="1" t="s">
        <v>177</v>
      </c>
    </row>
    <row r="215" ht="14.25">
      <c r="D215" s="1" t="s">
        <v>178</v>
      </c>
    </row>
    <row r="216" ht="14.25">
      <c r="C216" s="1" t="s">
        <v>109</v>
      </c>
    </row>
    <row r="217" spans="1:3" ht="14.25">
      <c r="A217" s="1" t="s">
        <v>94</v>
      </c>
      <c r="C217" s="1" t="s">
        <v>121</v>
      </c>
    </row>
    <row r="218" ht="14.25">
      <c r="D218" s="1" t="s">
        <v>179</v>
      </c>
    </row>
    <row r="219" ht="14.25">
      <c r="D219" s="1" t="s">
        <v>180</v>
      </c>
    </row>
    <row r="220" ht="14.25">
      <c r="E220" s="1" t="s">
        <v>253</v>
      </c>
    </row>
    <row r="221" ht="14.25">
      <c r="D221" s="1" t="s">
        <v>137</v>
      </c>
    </row>
    <row r="222" ht="14.25">
      <c r="E222" s="1" t="s">
        <v>254</v>
      </c>
    </row>
    <row r="223" ht="14.25">
      <c r="D223" s="1" t="s">
        <v>133</v>
      </c>
    </row>
    <row r="224" ht="14.25">
      <c r="D224" s="1" t="s">
        <v>181</v>
      </c>
    </row>
    <row r="225" ht="14.25">
      <c r="D225" s="1" t="s">
        <v>182</v>
      </c>
    </row>
    <row r="226" ht="14.25">
      <c r="D226" s="1" t="s">
        <v>179</v>
      </c>
    </row>
    <row r="227" ht="14.25">
      <c r="D227" s="1" t="s">
        <v>183</v>
      </c>
    </row>
    <row r="228" ht="14.25">
      <c r="C228" s="1" t="s">
        <v>109</v>
      </c>
    </row>
    <row r="229" spans="1:3" ht="14.25">
      <c r="A229" s="1" t="s">
        <v>95</v>
      </c>
      <c r="C229" s="1" t="s">
        <v>122</v>
      </c>
    </row>
    <row r="230" ht="14.25">
      <c r="D230" s="1" t="s">
        <v>176</v>
      </c>
    </row>
    <row r="231" ht="14.25">
      <c r="D231" s="1" t="s">
        <v>184</v>
      </c>
    </row>
    <row r="232" ht="14.25">
      <c r="C232" s="1" t="s">
        <v>109</v>
      </c>
    </row>
    <row r="233" spans="1:3" ht="14.25">
      <c r="A233" s="3" t="s">
        <v>96</v>
      </c>
      <c r="C233" s="1" t="s">
        <v>123</v>
      </c>
    </row>
    <row r="234" ht="14.25">
      <c r="D234" s="1" t="s">
        <v>160</v>
      </c>
    </row>
    <row r="235" ht="14.25">
      <c r="D235" s="1" t="s">
        <v>185</v>
      </c>
    </row>
    <row r="236" ht="14.25">
      <c r="D236" s="1" t="s">
        <v>186</v>
      </c>
    </row>
    <row r="238" ht="14.25">
      <c r="D238" s="1" t="s">
        <v>187</v>
      </c>
    </row>
    <row r="239" ht="14.25">
      <c r="D239" s="1" t="s">
        <v>188</v>
      </c>
    </row>
    <row r="240" ht="14.25">
      <c r="D240" s="1" t="s">
        <v>189</v>
      </c>
    </row>
    <row r="241" ht="14.25">
      <c r="D241" s="1" t="s">
        <v>190</v>
      </c>
    </row>
    <row r="242" ht="14.25">
      <c r="E242" s="1" t="s">
        <v>255</v>
      </c>
    </row>
    <row r="243" ht="14.25">
      <c r="E243" s="1" t="s">
        <v>256</v>
      </c>
    </row>
    <row r="244" ht="14.25">
      <c r="F244" s="1" t="s">
        <v>279</v>
      </c>
    </row>
    <row r="245" ht="14.25">
      <c r="G245" s="1" t="s">
        <v>303</v>
      </c>
    </row>
    <row r="246" ht="14.25">
      <c r="F246" s="1" t="s">
        <v>133</v>
      </c>
    </row>
    <row r="247" ht="14.25">
      <c r="F247" s="1" t="s">
        <v>280</v>
      </c>
    </row>
    <row r="248" ht="14.25">
      <c r="E248" s="1" t="s">
        <v>191</v>
      </c>
    </row>
    <row r="249" ht="14.25">
      <c r="E249" s="1" t="s">
        <v>257</v>
      </c>
    </row>
    <row r="250" ht="14.25">
      <c r="F250" s="1" t="s">
        <v>281</v>
      </c>
    </row>
    <row r="251" ht="14.25">
      <c r="F251" s="1" t="s">
        <v>282</v>
      </c>
    </row>
    <row r="252" ht="14.25">
      <c r="F252" s="1" t="s">
        <v>283</v>
      </c>
    </row>
    <row r="253" ht="14.25">
      <c r="E253" s="1" t="s">
        <v>133</v>
      </c>
    </row>
    <row r="254" ht="14.25">
      <c r="E254" s="1" t="s">
        <v>258</v>
      </c>
    </row>
    <row r="255" ht="14.25">
      <c r="D255" s="1" t="s">
        <v>191</v>
      </c>
    </row>
    <row r="256" ht="14.25">
      <c r="D256" s="1" t="s">
        <v>192</v>
      </c>
    </row>
    <row r="257" ht="14.25">
      <c r="E257" s="1" t="s">
        <v>259</v>
      </c>
    </row>
    <row r="258" ht="14.25">
      <c r="E258" s="1" t="s">
        <v>260</v>
      </c>
    </row>
    <row r="259" ht="14.25">
      <c r="D259" s="1" t="s">
        <v>133</v>
      </c>
    </row>
    <row r="260" ht="14.25">
      <c r="C260" s="1" t="s">
        <v>109</v>
      </c>
    </row>
    <row r="261" spans="1:3" ht="14.25">
      <c r="A261" s="1" t="s">
        <v>97</v>
      </c>
      <c r="C261" s="1" t="s">
        <v>124</v>
      </c>
    </row>
    <row r="262" ht="14.25">
      <c r="D262" s="1" t="s">
        <v>180</v>
      </c>
    </row>
    <row r="263" ht="14.25">
      <c r="E263" s="1" t="s">
        <v>253</v>
      </c>
    </row>
    <row r="264" ht="14.25">
      <c r="D264" s="1" t="s">
        <v>137</v>
      </c>
    </row>
    <row r="265" ht="14.25">
      <c r="E265" s="1" t="s">
        <v>254</v>
      </c>
    </row>
    <row r="266" ht="14.25">
      <c r="D266" s="1" t="s">
        <v>133</v>
      </c>
    </row>
    <row r="267" ht="14.25">
      <c r="D267" s="1" t="s">
        <v>193</v>
      </c>
    </row>
    <row r="268" ht="14.25">
      <c r="D268" s="1" t="s">
        <v>194</v>
      </c>
    </row>
    <row r="269" ht="14.25">
      <c r="D269" s="1" t="s">
        <v>195</v>
      </c>
    </row>
    <row r="270" ht="14.25">
      <c r="C270" s="1" t="s">
        <v>109</v>
      </c>
    </row>
    <row r="271" spans="1:3" ht="14.25">
      <c r="A271" s="1" t="s">
        <v>98</v>
      </c>
      <c r="C271" s="1" t="s">
        <v>125</v>
      </c>
    </row>
    <row r="272" ht="14.25">
      <c r="D272" s="1" t="s">
        <v>196</v>
      </c>
    </row>
    <row r="273" ht="14.25">
      <c r="D273" s="1" t="s">
        <v>197</v>
      </c>
    </row>
    <row r="274" ht="14.25">
      <c r="D274" s="1" t="s">
        <v>198</v>
      </c>
    </row>
    <row r="275" ht="14.25">
      <c r="D275" s="1" t="s">
        <v>199</v>
      </c>
    </row>
    <row r="276" ht="14.25">
      <c r="D276" s="1" t="s">
        <v>200</v>
      </c>
    </row>
    <row r="277" ht="14.25">
      <c r="D277" s="1" t="s">
        <v>201</v>
      </c>
    </row>
    <row r="278" ht="14.25">
      <c r="D278" s="1" t="s">
        <v>202</v>
      </c>
    </row>
    <row r="279" ht="14.25">
      <c r="D279" s="1" t="s">
        <v>203</v>
      </c>
    </row>
    <row r="280" ht="14.25">
      <c r="D280" s="1" t="s">
        <v>204</v>
      </c>
    </row>
    <row r="281" ht="14.25">
      <c r="D281" s="1" t="s">
        <v>205</v>
      </c>
    </row>
    <row r="282" ht="14.25">
      <c r="C282" s="1" t="s">
        <v>109</v>
      </c>
    </row>
    <row r="283" spans="1:3" ht="14.25">
      <c r="A283" s="1" t="s">
        <v>99</v>
      </c>
      <c r="C283" s="1" t="s">
        <v>126</v>
      </c>
    </row>
    <row r="284" ht="14.25">
      <c r="D284" s="1" t="s">
        <v>206</v>
      </c>
    </row>
    <row r="285" ht="14.25">
      <c r="D285" s="1" t="s">
        <v>180</v>
      </c>
    </row>
    <row r="286" ht="14.25">
      <c r="E286" s="1" t="s">
        <v>253</v>
      </c>
    </row>
    <row r="287" ht="14.25">
      <c r="D287" s="1" t="s">
        <v>137</v>
      </c>
    </row>
    <row r="288" ht="14.25">
      <c r="E288" s="1" t="s">
        <v>254</v>
      </c>
    </row>
    <row r="289" ht="14.25">
      <c r="D289" s="1" t="s">
        <v>133</v>
      </c>
    </row>
    <row r="290" ht="14.25">
      <c r="D290" s="1" t="s">
        <v>193</v>
      </c>
    </row>
    <row r="291" ht="14.25">
      <c r="D291" s="1" t="s">
        <v>194</v>
      </c>
    </row>
    <row r="292" ht="14.25">
      <c r="D292" s="1" t="s">
        <v>207</v>
      </c>
    </row>
    <row r="293" ht="14.25">
      <c r="C293" s="1" t="s">
        <v>109</v>
      </c>
    </row>
    <row r="294" spans="1:3" ht="14.25">
      <c r="A294" s="1" t="s">
        <v>100</v>
      </c>
      <c r="C294" s="1" t="s">
        <v>127</v>
      </c>
    </row>
    <row r="295" ht="14.25">
      <c r="D295" s="1" t="s">
        <v>206</v>
      </c>
    </row>
    <row r="296" ht="14.25">
      <c r="D296" s="1" t="s">
        <v>180</v>
      </c>
    </row>
    <row r="297" ht="14.25">
      <c r="E297" s="1" t="s">
        <v>253</v>
      </c>
    </row>
    <row r="298" ht="14.25">
      <c r="D298" s="1" t="s">
        <v>137</v>
      </c>
    </row>
    <row r="299" ht="14.25">
      <c r="E299" s="1" t="s">
        <v>254</v>
      </c>
    </row>
    <row r="300" ht="14.25">
      <c r="D300" s="1" t="s">
        <v>133</v>
      </c>
    </row>
    <row r="301" ht="14.25">
      <c r="D301" s="1" t="s">
        <v>208</v>
      </c>
    </row>
    <row r="302" ht="14.25">
      <c r="D302" s="1" t="s">
        <v>209</v>
      </c>
    </row>
    <row r="303" ht="14.25">
      <c r="D303" s="1" t="s">
        <v>210</v>
      </c>
    </row>
    <row r="304" ht="14.25">
      <c r="D304" s="1" t="s">
        <v>193</v>
      </c>
    </row>
    <row r="305" ht="14.25">
      <c r="D305" s="1" t="s">
        <v>211</v>
      </c>
    </row>
    <row r="306" ht="14.25">
      <c r="D306" s="1" t="s">
        <v>207</v>
      </c>
    </row>
    <row r="307" ht="14.25">
      <c r="D307" s="1" t="s">
        <v>194</v>
      </c>
    </row>
    <row r="308" ht="14.25">
      <c r="C308" s="1" t="s">
        <v>109</v>
      </c>
    </row>
    <row r="309" spans="1:3" ht="14.25">
      <c r="A309" s="3" t="s">
        <v>101</v>
      </c>
      <c r="C309" s="1" t="s">
        <v>128</v>
      </c>
    </row>
    <row r="310" ht="14.25">
      <c r="D310" s="1" t="s">
        <v>212</v>
      </c>
    </row>
    <row r="311" ht="14.25">
      <c r="D311" s="1" t="s">
        <v>213</v>
      </c>
    </row>
    <row r="312" ht="14.25">
      <c r="C312" s="1" t="s">
        <v>109</v>
      </c>
    </row>
  </sheetData>
  <sheetProtection/>
  <printOptions horizontalCentered="1"/>
  <pageMargins left="0.75" right="0.75" top="2.0506944444444444" bottom="0.75" header="0" footer="0"/>
  <pageSetup horizontalDpi="600" verticalDpi="600" orientation="portrait" paperSize="9" r:id="rId1"/>
  <headerFooter alignWithMargins="0">
    <oddHeader>&amp;R&amp;P-&amp;N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それいけホーマーズ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連盟登録票</dc:title>
  <dc:subject>岐阜市軟式野球連盟登録票</dc:subject>
  <dc:creator>遠藤幹也</dc:creator>
  <cp:keywords/>
  <dc:description/>
  <cp:lastModifiedBy>keiji</cp:lastModifiedBy>
  <cp:lastPrinted>2022-12-26T07:47:39Z</cp:lastPrinted>
  <dcterms:created xsi:type="dcterms:W3CDTF">2006-09-25T14:28:58Z</dcterms:created>
  <dcterms:modified xsi:type="dcterms:W3CDTF">2023-01-02T20:29:18Z</dcterms:modified>
  <cp:category/>
  <cp:version/>
  <cp:contentType/>
  <cp:contentStatus/>
</cp:coreProperties>
</file>